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765" windowWidth="20730" windowHeight="7335" tabRatio="950" activeTab="4"/>
  </bookViews>
  <sheets>
    <sheet name="ยุทธ 1 เคหะชุมชน" sheetId="1" r:id="rId1"/>
    <sheet name="ยุทธ 2 การศึกษา" sheetId="39" r:id="rId2"/>
    <sheet name="ยุทธ 5 บริหารงานทั่วไป" sheetId="85" r:id="rId3"/>
    <sheet name="ยุทธ 6 การศาสนาวัฒนธรรม" sheetId="81" r:id="rId4"/>
    <sheet name="ยุทธ 7 สาธารณสุข " sheetId="84" r:id="rId5"/>
  </sheets>
  <definedNames>
    <definedName name="_xlnm.Print_Titles" localSheetId="0">'ยุทธ 1 เคหะชุมชน'!$11:$13</definedName>
    <definedName name="_xlnm.Print_Titles" localSheetId="1">'ยุทธ 2 การศึกษา'!$11:$13</definedName>
    <definedName name="_xlnm.Print_Titles" localSheetId="3">'ยุทธ 6 การศาสนาวัฒนธรรม'!$11:$13</definedName>
  </definedNames>
  <calcPr calcId="144525"/>
</workbook>
</file>

<file path=xl/calcChain.xml><?xml version="1.0" encoding="utf-8"?>
<calcChain xmlns="http://schemas.openxmlformats.org/spreadsheetml/2006/main">
  <c r="F32" i="84" l="1"/>
  <c r="G32" i="84"/>
  <c r="H32" i="84"/>
  <c r="E32" i="84"/>
  <c r="F198" i="1" l="1"/>
  <c r="G198" i="1"/>
  <c r="H198" i="1"/>
  <c r="E198" i="1"/>
  <c r="F50" i="39" l="1"/>
  <c r="G50" i="39"/>
  <c r="H50" i="39"/>
  <c r="E50" i="39"/>
  <c r="F23" i="85" l="1"/>
  <c r="G23" i="85"/>
  <c r="H23" i="85"/>
  <c r="E23" i="85"/>
  <c r="F26" i="81" l="1"/>
  <c r="G26" i="81"/>
  <c r="H26" i="81"/>
  <c r="E26" i="81"/>
</calcChain>
</file>

<file path=xl/sharedStrings.xml><?xml version="1.0" encoding="utf-8"?>
<sst xmlns="http://schemas.openxmlformats.org/spreadsheetml/2006/main" count="1133" uniqueCount="553">
  <si>
    <t>รายละเอียดโครงการพัฒนา</t>
  </si>
  <si>
    <t>ที่</t>
  </si>
  <si>
    <t xml:space="preserve">วัตถุประสงค์ </t>
  </si>
  <si>
    <t>เป้าหมาย</t>
  </si>
  <si>
    <t>หน่วยงาน</t>
  </si>
  <si>
    <t>จำนวน 1 แห่ง</t>
  </si>
  <si>
    <t>โครงการ/กิจกรรม</t>
  </si>
  <si>
    <t>(ผลผลิตของโครงการ)</t>
  </si>
  <si>
    <t>ตัวชี้วัด</t>
  </si>
  <si>
    <t>(KPI)</t>
  </si>
  <si>
    <t>โครงการก่อสร้างถนน คสล.</t>
  </si>
  <si>
    <t>กองช่าง</t>
  </si>
  <si>
    <t>โครงการปรับปรุงซ่อมแซม</t>
  </si>
  <si>
    <t>ปลอดภัย</t>
  </si>
  <si>
    <t xml:space="preserve">เทศบาลตำบลเพชรพะงัน </t>
  </si>
  <si>
    <t>หนา 0.15 ม.</t>
  </si>
  <si>
    <t>ยุทธศาสตร์ที่ 2  การพัฒนาด้านการศึกษา กีฬา ศาสนา ขนบธรรมเนียมประเพณี และศิลปวัฒนธรรม</t>
  </si>
  <si>
    <t>การศึกษา</t>
  </si>
  <si>
    <t>เพื่ออำนวยความสะดวกและ</t>
  </si>
  <si>
    <t>กอง</t>
  </si>
  <si>
    <t>1 เส้นทาง</t>
  </si>
  <si>
    <t>ศพด. รร.บ้านโฉลกหลำ</t>
  </si>
  <si>
    <t xml:space="preserve">จำนวน 1 แห่ง </t>
  </si>
  <si>
    <t>ศพด.</t>
  </si>
  <si>
    <t>ยุทธศาสตร์ 1 ด้านโครงสร้างพื้นฐาน</t>
  </si>
  <si>
    <t xml:space="preserve">ยุทธศาสตร์จังหวัดที่ 4  การพัฒนาสังคมปลอดภัย  คุณภาพชีวิตที่ดี และมีศักยภาพในการแข่งขัน </t>
  </si>
  <si>
    <t>ยุทธศาสตร์การพัฒนาของ อปท.ในเขตจังหวัดที่ 3  ด้านโครงสร้างพื้นฐาน</t>
  </si>
  <si>
    <t xml:space="preserve">ยุทธศาสตร์การพัฒนาของ อปท.ในเขตจังหวัดที่  6  ส่งเสริม สนับสนุนการท่องเที่ยว และอนุรักษ์ ทรัพยากรธรรมชาติและสิ่งแวดล้อม </t>
  </si>
  <si>
    <t>สายม่วงหวาน - ดอนขี้หมู</t>
  </si>
  <si>
    <t>บ้านโฉลกหลำ</t>
  </si>
  <si>
    <t>โครงการขุดลอกปรับปรุง</t>
  </si>
  <si>
    <t>ฝายเฉลิมพระเกียรติวังหิน</t>
  </si>
  <si>
    <t>เขากลาง</t>
  </si>
  <si>
    <t>ฝายเฉลิมพระเกียรติ</t>
  </si>
  <si>
    <t>วังหิน</t>
  </si>
  <si>
    <t>ฝายเฉลิมพระเกียรติเขากลาง</t>
  </si>
  <si>
    <t>อย่างมีประสิทธิภาพ</t>
  </si>
  <si>
    <t>เก็บกักน้ำและการจัดการน้ำ</t>
  </si>
  <si>
    <t>เพื่อเพิ่มศักยภาพในการ</t>
  </si>
  <si>
    <t>ยาว 1,000  ม.</t>
  </si>
  <si>
    <t>มี ถนน คสล.</t>
  </si>
  <si>
    <t>ขนาดมาตรฐาน</t>
  </si>
  <si>
    <t>1 สาย</t>
  </si>
  <si>
    <t>เพื่อให้ประชาชนมีเส้นทาง</t>
  </si>
  <si>
    <t>ก่อสร้างถนน คสล.</t>
  </si>
  <si>
    <t>ถนนลูกรัง</t>
  </si>
  <si>
    <t>เก็บน้ำอุปโภค</t>
  </si>
  <si>
    <t>โครงการก่อสร้างฝายน้ำล้น</t>
  </si>
  <si>
    <t>ก่อสร้างฝายน้ำล้น</t>
  </si>
  <si>
    <t>จำนวน 88 ป้าย</t>
  </si>
  <si>
    <t>ศูนย์พัฒนาเด็กเล็ก</t>
  </si>
  <si>
    <t>โครงการก่อสร้างห้องน้ำ</t>
  </si>
  <si>
    <t>ศพด. รร. วัดสมัยคงคา</t>
  </si>
  <si>
    <t>เด็กเล็ก</t>
  </si>
  <si>
    <t xml:space="preserve">งบประมาณและที่ผ่านมา </t>
  </si>
  <si>
    <t>ขุดลอกปรับปรุง</t>
  </si>
  <si>
    <t xml:space="preserve">พร้อมรางระบายน้ำ </t>
  </si>
  <si>
    <t>โครงการขยายถนนหน้า</t>
  </si>
  <si>
    <t xml:space="preserve">โรงพยาบาลเกาะพะงัน </t>
  </si>
  <si>
    <t>พร้อมรางระบายน้ำ</t>
  </si>
  <si>
    <t xml:space="preserve">พร้อมสาธารณูปโภค </t>
  </si>
  <si>
    <t>ปรับปรุงสนามกีฬาชุมชน</t>
  </si>
  <si>
    <t xml:space="preserve">สาธารณูปโภค </t>
  </si>
  <si>
    <t>มีสนามกีฬา</t>
  </si>
  <si>
    <t>ชุมชน พร้อม</t>
  </si>
  <si>
    <t>เพื่อให้ประชาชนมีสถานที่</t>
  </si>
  <si>
    <t xml:space="preserve">เล่นกีฬา และออกกำลังกาย </t>
  </si>
  <si>
    <t>โครงการปรับปรุงสนามกีฬา</t>
  </si>
  <si>
    <t xml:space="preserve">ชุมชน พร้อมสาธารณูปโภค </t>
  </si>
  <si>
    <t>โครงการก่อสร้าง ถนน คสล.</t>
  </si>
  <si>
    <t>เพื่อให้ศูนย์พัฒนาเด็กเล็ก</t>
  </si>
  <si>
    <t xml:space="preserve">ศูนย์พัฒนาเด็กเล็ก </t>
  </si>
  <si>
    <t>ต่อจำนวนเด็ก</t>
  </si>
  <si>
    <t>เด็กเล็กได้รับความ</t>
  </si>
  <si>
    <t>ภายในศูนย์พัฒนาเด็กเล็ก</t>
  </si>
  <si>
    <t>มีภูมิทัศน์เอื้อต่อการจัดการ</t>
  </si>
  <si>
    <t xml:space="preserve">เรียนรู้ </t>
  </si>
  <si>
    <t>มีภูมิทัศน์เอื้อต่อ</t>
  </si>
  <si>
    <t>โครงการก่อสร้างรั้วรอบ</t>
  </si>
  <si>
    <t>โครงการก่อสร้างป้าย</t>
  </si>
  <si>
    <t>เพื่อให้มีป้ายบอกชื่อ</t>
  </si>
  <si>
    <t>โครงการปรับปรุงป้ายชื่อ</t>
  </si>
  <si>
    <t>เพื่อเปลี่ยนชื่อศูนย์พัฒนา</t>
  </si>
  <si>
    <t xml:space="preserve">ให้ถูกต้องตรงตามต้นสังกัด </t>
  </si>
  <si>
    <t>ปรับปรุงป้ายชื่อ</t>
  </si>
  <si>
    <t>ศพด. รร.วัดสมัยคงคา</t>
  </si>
  <si>
    <t xml:space="preserve">และบริเวณรอบๆ </t>
  </si>
  <si>
    <t>ป้ายชื่อศูนย์พัฒนา</t>
  </si>
  <si>
    <t>เด็กเล็กที่ถูกต้อง</t>
  </si>
  <si>
    <t>มีป้ายชื่อ</t>
  </si>
  <si>
    <t>2559:300,000</t>
  </si>
  <si>
    <t xml:space="preserve"> กว้าง 6 ม. ยาว 300 ม. </t>
  </si>
  <si>
    <t>หนา 0.15  ม.</t>
  </si>
  <si>
    <t>รร.โฉลกหลำ</t>
  </si>
  <si>
    <t>มีรั้วรอบ ศพด.</t>
  </si>
  <si>
    <t xml:space="preserve">การจัดการเรียนรู้ </t>
  </si>
  <si>
    <t>ภูมิทัศน์บริเวณ</t>
  </si>
  <si>
    <t>โครงการวางท่อระบายน้ำ</t>
  </si>
  <si>
    <t xml:space="preserve">วางท่อระบายน้ำ </t>
  </si>
  <si>
    <t>ขนาด 0.60 ม.</t>
  </si>
  <si>
    <t xml:space="preserve">ก่อสร้างถนน คสล. </t>
  </si>
  <si>
    <t>กว้าง 5 ม. ยาว 500 ม.</t>
  </si>
  <si>
    <t>มีฝายที่สามารถ</t>
  </si>
  <si>
    <t>สะดวก ถูกสุขลักษณะ</t>
  </si>
  <si>
    <t>ใช้อย่างเพียงพอ</t>
  </si>
  <si>
    <t>ได้มาตรฐาน</t>
  </si>
  <si>
    <t>ก่อสร้างรั้วรอบ ศพด.</t>
  </si>
  <si>
    <t>ประชาชนได้รู้จัก และ</t>
  </si>
  <si>
    <t>ทราบชื่อของศูนย์พัฒนา</t>
  </si>
  <si>
    <t xml:space="preserve"> รร.วัดสมัยคงคา</t>
  </si>
  <si>
    <t>สูง 2 ม. ยาว 3 ม.</t>
  </si>
  <si>
    <t>ประชาชนและนักท่องเที่ยว</t>
  </si>
  <si>
    <t>มีถนน คสล. ที่ได้มาตรฐาน</t>
  </si>
  <si>
    <t>ใช้สัญจรไปมาได้สะดวก</t>
  </si>
  <si>
    <t xml:space="preserve">รวดเร็ว และปลอดภัย </t>
  </si>
  <si>
    <t xml:space="preserve">และป้องกันน้ำท่วมขัง </t>
  </si>
  <si>
    <t>มีท่อระบายน้ำ</t>
  </si>
  <si>
    <t>มีท่อระบายน้ำที่ได้มาตรฐาน</t>
  </si>
  <si>
    <t>ชุมชนบ้านโฉลกบ้านเก่า</t>
  </si>
  <si>
    <t>มีน้ำอุปโภคอย่างเพียงพอ</t>
  </si>
  <si>
    <t xml:space="preserve">และทั่วถึง </t>
  </si>
  <si>
    <t>ชุมชนบ้านโฉลกหลำ</t>
  </si>
  <si>
    <t>ในการระบายน้ำได้สะดวก</t>
  </si>
  <si>
    <t>ประชาชนมีสถานที่เล่นกีฬา</t>
  </si>
  <si>
    <t>และออกกำลังกาย</t>
  </si>
  <si>
    <t>เพื่อให้ประชาชนและ</t>
  </si>
  <si>
    <t xml:space="preserve">แผนงาน เคหะและชุมชน </t>
  </si>
  <si>
    <t>คมนาคมใช้สำหรับสัญจร</t>
  </si>
  <si>
    <t>ไปมาได้สะดวกรวดเร็วและ</t>
  </si>
  <si>
    <t>นักท่องเที่ยวได้ทราบ</t>
  </si>
  <si>
    <t>จะได้รับ</t>
  </si>
  <si>
    <t>รับผิดชอบหลัก</t>
  </si>
  <si>
    <t>มีห้องน้ำ</t>
  </si>
  <si>
    <t>(บาท)</t>
  </si>
  <si>
    <t>ผลที่คาดว่า</t>
  </si>
  <si>
    <t>บริหารจัดการน้ำ</t>
  </si>
  <si>
    <t>ประปาชุมชน</t>
  </si>
  <si>
    <t>แผนงาน  การศึกษา</t>
  </si>
  <si>
    <t>เพิ่มขึ้น</t>
  </si>
  <si>
    <t>บริเวณร่องน้ำเหมืองแป๊ะเซ็ง</t>
  </si>
  <si>
    <t>บริเวณร่องน้ำ</t>
  </si>
  <si>
    <t>เหมืองแป๊ะเซ็ง</t>
  </si>
  <si>
    <t>ก่อสร้างซุ้มประตู</t>
  </si>
  <si>
    <t>และมีคุณภาพ</t>
  </si>
  <si>
    <t>ซุ้มประตู</t>
  </si>
  <si>
    <t>โครงการระบบประปาชุมชน</t>
  </si>
  <si>
    <t>ครัวเรือนมีน้ำ</t>
  </si>
  <si>
    <t>ไว้ใช้เพิ่มขึ้น</t>
  </si>
  <si>
    <t>ประชาชนมีน้ำไว้ใช้</t>
  </si>
  <si>
    <t>เพียงพอ</t>
  </si>
  <si>
    <t xml:space="preserve"> 88 ป้าย</t>
  </si>
  <si>
    <t xml:space="preserve"> - </t>
  </si>
  <si>
    <t>2560:150,000</t>
  </si>
  <si>
    <t>2560:300,000</t>
  </si>
  <si>
    <t>ได้ปริมาณ</t>
  </si>
  <si>
    <t xml:space="preserve">ยุทธศาสตร์ที่  6  การพัฒนาด้านการบริหารจัดการการท่องเที่ยว </t>
  </si>
  <si>
    <t>แบบ ผ.01</t>
  </si>
  <si>
    <t>ปรับปรุงซ่อมแซม</t>
  </si>
  <si>
    <t xml:space="preserve">เดินทางเข้าสู่แหล่งท่องเที่ยว </t>
  </si>
  <si>
    <t>ยาว 2,500 ม.</t>
  </si>
  <si>
    <t xml:space="preserve">ถนนลูกรัง สายวังตะเคียน </t>
  </si>
  <si>
    <t xml:space="preserve">ผิวจราจรกว้าง 8 ม. </t>
  </si>
  <si>
    <t xml:space="preserve">- โฉลกหลำ (สายใน) </t>
  </si>
  <si>
    <t xml:space="preserve">ผลผลิตทางการเกษตร </t>
  </si>
  <si>
    <t>ระยะทาง 2,500 ม.</t>
  </si>
  <si>
    <t>พร้อมติดตั้งป้ายโครงการ</t>
  </si>
  <si>
    <t>1. เกิดความสะดวกในการ</t>
  </si>
  <si>
    <t>2. เป็นเส้นทางในการขนส่ง</t>
  </si>
  <si>
    <t>2560:1,000,000</t>
  </si>
  <si>
    <t>2559:950,000</t>
  </si>
  <si>
    <t>2560:2,750,000</t>
  </si>
  <si>
    <t>2560:200,000</t>
  </si>
  <si>
    <t>2560:2,000,000</t>
  </si>
  <si>
    <t>2559:200,000</t>
  </si>
  <si>
    <t>สำหรับ องค์กรปกครองส่วนท้องถิ่นดำเนินการ</t>
  </si>
  <si>
    <t xml:space="preserve">ขนาดกว้าง 18 เมตร </t>
  </si>
  <si>
    <t xml:space="preserve">สูง 5.50 เมตร </t>
  </si>
  <si>
    <t xml:space="preserve">กม.ที่ 7 + 050 </t>
  </si>
  <si>
    <t>ถนนสายท้องศาลา-บ้านโฉลกหลำ</t>
  </si>
  <si>
    <t>วังตะเคียน-โฉลกหลำ</t>
  </si>
  <si>
    <t>ถนนสายท้องศาลา-</t>
  </si>
  <si>
    <t>กม.ที่ 2 + 000</t>
  </si>
  <si>
    <t xml:space="preserve">ขนาดกว้าง 12 เมตร </t>
  </si>
  <si>
    <t>2559:1,000,000</t>
  </si>
  <si>
    <t>2558:1,000,000</t>
  </si>
  <si>
    <t>2. ประชาชนสามารถสัญจร</t>
  </si>
  <si>
    <t>และปลอดภัย</t>
  </si>
  <si>
    <t xml:space="preserve">พื้นที่การท่องเที่ยว </t>
  </si>
  <si>
    <t xml:space="preserve">โครงการบุกเบิกถนนลูกรัง </t>
  </si>
  <si>
    <t>สายวังตะเคียน - โฉลกหลำ</t>
  </si>
  <si>
    <t>สายโฉลกหลำ - หาดขวด</t>
  </si>
  <si>
    <t>บุกเบิกถนนลูกรัง</t>
  </si>
  <si>
    <t>ระยะทาง 1,500 ม.</t>
  </si>
  <si>
    <t>หนา 0.20 ม.</t>
  </si>
  <si>
    <t>2559:2,000,000</t>
  </si>
  <si>
    <t>2558:2,000,000</t>
  </si>
  <si>
    <t>2557:2,000,000</t>
  </si>
  <si>
    <t>ยาว 1,500 ม.</t>
  </si>
  <si>
    <t>เกิดความสะดวกในการ</t>
  </si>
  <si>
    <t xml:space="preserve">(สายใน) </t>
  </si>
  <si>
    <t xml:space="preserve">ท่องเที่ยวอำเภอเกาะพะงัน </t>
  </si>
  <si>
    <t>โครงการก่อสร้างซุ้มเฉลิม</t>
  </si>
  <si>
    <t>1. เพื่อยกย่องพระเกียรติคุณและ</t>
  </si>
  <si>
    <t>พระมหากษัตริย์</t>
  </si>
  <si>
    <t xml:space="preserve">ซึ่งเป็นศูนย์รวมใจของคนทั้งชาติ </t>
  </si>
  <si>
    <t>2. เพื่อขับเคลื่อนนโยบายเทิดทูน</t>
  </si>
  <si>
    <t>และพิทักษ์ไว้ซึ่งสถาบันชาติ ศาสนา</t>
  </si>
  <si>
    <t xml:space="preserve">การท่องเที่ยว </t>
  </si>
  <si>
    <t>3. เพื่อบ่งบอกแนวเขต และเป็นการ</t>
  </si>
  <si>
    <t xml:space="preserve">ประชาสัมพันธ์การท่องเที่ยว </t>
  </si>
  <si>
    <t>4. เพื่อสร้างภาพลักษณ์ของแหล่ง</t>
  </si>
  <si>
    <t>พระมหากรุณาธิคุณของ</t>
  </si>
  <si>
    <t>สถาบันชาติ ศาสนา และ</t>
  </si>
  <si>
    <t>ต่อระหว่าง อปท. และเขต</t>
  </si>
  <si>
    <t>2. มีซุ้มประตูบอกเขตแนว</t>
  </si>
  <si>
    <t>ถึงความจงรักภักดี สำนึกใน</t>
  </si>
  <si>
    <t>1. ประชาชนได้แสดงออก</t>
  </si>
  <si>
    <t xml:space="preserve">ปกป้องสถาบันชาติ ศาสนา </t>
  </si>
  <si>
    <t>เพื่อให้เด็กเล็กได้รับความ</t>
  </si>
  <si>
    <t xml:space="preserve">ปลอดภัย </t>
  </si>
  <si>
    <t xml:space="preserve">ก่อสร้างป้ายชื่อ </t>
  </si>
  <si>
    <t>มีป้ายชื่อ ศพด.</t>
  </si>
  <si>
    <t xml:space="preserve">ศพด. </t>
  </si>
  <si>
    <t>ถูกต้อง</t>
  </si>
  <si>
    <t xml:space="preserve">ยุทธศาสตร์การพัฒนาของ อปท.ในเขตจังหวัดที่ 5 ส่งเสริม พัฒนาคุณภาพชีวิต </t>
  </si>
  <si>
    <t>2560:1,500,000</t>
  </si>
  <si>
    <t>พระเกียรติและส่งเสริม</t>
  </si>
  <si>
    <t>2557:2,475,000</t>
  </si>
  <si>
    <t>2559:2,475,000</t>
  </si>
  <si>
    <t>2560:2,700,000</t>
  </si>
  <si>
    <t xml:space="preserve">สายวังหิน - บนบ้าน </t>
  </si>
  <si>
    <t>ยุทธศาสตร์จังหวัดที่ 3  การเชื่อมโยงเส้นทางคมนาคมและศูนย์โลจิสติกส์ (Logistics Hub) ภาคใต้ตอนบน</t>
  </si>
  <si>
    <t xml:space="preserve">ยุทธศาสตร์การพัฒนาของ อปท.ในเขตจังหวัดที่  7  การพัฒนาบริการสาธารณะเข้าสู่ประชาคมอาเซียน </t>
  </si>
  <si>
    <t>2560:2,160,001</t>
  </si>
  <si>
    <t>2561:2,160,000</t>
  </si>
  <si>
    <t>ส่งเสริมสุขภาพ</t>
  </si>
  <si>
    <t xml:space="preserve">จำนวน 2 แห่ง </t>
  </si>
  <si>
    <t>ป้องกันตัวเองจากเชื้อโรค</t>
  </si>
  <si>
    <t>ได้รับการ</t>
  </si>
  <si>
    <t>สำหรับศูนย์พัฒนาเด็กเล็ก</t>
  </si>
  <si>
    <t xml:space="preserve">การป้องกันจากเชื้อโรค </t>
  </si>
  <si>
    <t>เรื่องสุขภาพและรู้จักการ</t>
  </si>
  <si>
    <t>ของเด็กเล็ก</t>
  </si>
  <si>
    <t xml:space="preserve">ศูนย์เด็กเล็กปลอดโรค </t>
  </si>
  <si>
    <t>อนามัยและให้เด็กเล็กรู้จัก</t>
  </si>
  <si>
    <t xml:space="preserve">ปลอดโรค </t>
  </si>
  <si>
    <t>เด็กเล็กได้รับการเรียนรู้</t>
  </si>
  <si>
    <t>ร้อยละ 100</t>
  </si>
  <si>
    <t>จัดกิจกรรม</t>
  </si>
  <si>
    <t>เพื่อเป็นการส่งเสริมสุขภาพ</t>
  </si>
  <si>
    <t>โครงการศูนย์เด็กเล็ก</t>
  </si>
  <si>
    <t>เงินอุดหนุนสำหรับสนับสนุน</t>
  </si>
  <si>
    <t>ค่าจัดการเรียนการสอน</t>
  </si>
  <si>
    <t>(รายหัว)</t>
  </si>
  <si>
    <t>เพื่อส่งเสริมศักยภาพ</t>
  </si>
  <si>
    <t>การจัดการศึกษาของ</t>
  </si>
  <si>
    <t xml:space="preserve">เด็กเล็ก </t>
  </si>
  <si>
    <t>การเรียนการสอน</t>
  </si>
  <si>
    <t>มีคุณภาพและ</t>
  </si>
  <si>
    <t>จำนวนรายหัว</t>
  </si>
  <si>
    <t>เด็กเล็กที่ได้รับ</t>
  </si>
  <si>
    <t>การค่าจัดการ</t>
  </si>
  <si>
    <t>เรียนการสอน</t>
  </si>
  <si>
    <t>2558:5,970,000</t>
  </si>
  <si>
    <t>2559:5,970,000</t>
  </si>
  <si>
    <t>2560:5,970,000</t>
  </si>
  <si>
    <t>2561:5,970,000</t>
  </si>
  <si>
    <t>คสล. วงแหวนเขาเสาธง</t>
  </si>
  <si>
    <t xml:space="preserve">ถนน คสล. กว้าง 5 ม. </t>
  </si>
  <si>
    <t xml:space="preserve">โครงการก่อสร้างถนน </t>
  </si>
  <si>
    <t>2558:6,100,000</t>
  </si>
  <si>
    <t>2559:6,100,000</t>
  </si>
  <si>
    <t xml:space="preserve">(ต่อเนื่อง) </t>
  </si>
  <si>
    <t>2560:6,100,000</t>
  </si>
  <si>
    <t>2561:6,100,000</t>
  </si>
  <si>
    <t>2558:10,000,000</t>
  </si>
  <si>
    <t>2559:10,000,000</t>
  </si>
  <si>
    <t>2560:10,000,000</t>
  </si>
  <si>
    <t>2561:10,000,000</t>
  </si>
  <si>
    <t>ท่าเทียบเรือ</t>
  </si>
  <si>
    <t>ไปมาได้อย่างดี และปลอดภัย</t>
  </si>
  <si>
    <t xml:space="preserve">ในการองรับนักท่องเที่ยว </t>
  </si>
  <si>
    <t>1 แหล่งท่องเที่ยวมีศักยภาพ</t>
  </si>
  <si>
    <t>สายร่องแร่</t>
  </si>
  <si>
    <t xml:space="preserve">โครงการก่อสร้างถนน คสล. </t>
  </si>
  <si>
    <t>(ชุมชนที่ 2)</t>
  </si>
  <si>
    <t xml:space="preserve">(ชุมชนที่ 5) </t>
  </si>
  <si>
    <t>หมู่ที่ 8 บ้านศรีธนู</t>
  </si>
  <si>
    <t xml:space="preserve">หมู่ที่ 5 บ้านโฉลกบ้านเก่า </t>
  </si>
  <si>
    <t>2561:1,000,000</t>
  </si>
  <si>
    <t>2561:2,750,000</t>
  </si>
  <si>
    <t>2561:2,000,000</t>
  </si>
  <si>
    <t>2561:300,000</t>
  </si>
  <si>
    <t>2561:500,000</t>
  </si>
  <si>
    <t>(ชุมชนที่ 5)</t>
  </si>
  <si>
    <t>กว้าง 5 ม. ยาว 200 ม.</t>
  </si>
  <si>
    <t>หมู่ที่ 4 บ้านวกตุ่ม</t>
  </si>
  <si>
    <t>(ชุมชนที่ 1)</t>
  </si>
  <si>
    <t>หมู่ที่ 7 บ้านโฉลกหลำ</t>
  </si>
  <si>
    <t xml:space="preserve">(ชุมชนที่ 4) </t>
  </si>
  <si>
    <t>หมู่ที่ 5 บ้านโฉลกบ้านเก่า</t>
  </si>
  <si>
    <t xml:space="preserve">หมู่ที่ 4 บ้านวกตุ่ม </t>
  </si>
  <si>
    <t>(ชุมชนที่ 4)</t>
  </si>
  <si>
    <t xml:space="preserve">(ชุมชนที่ 2) </t>
  </si>
  <si>
    <t>แผนพัฒนาท้องถิ่นสี่ปี  (พ.ศ.2561 - 2564) การเปลี่ยนแปลง ครั้งที่ 2</t>
  </si>
  <si>
    <t>แผนพัฒนาท้องถิ่นสี่ปี  (พ.ศ.2561 - 2564) การเปลี่ยนแปลง ครั้งที่ 2/2560</t>
  </si>
  <si>
    <t>แผนพัฒนาท้องถิ่นสี่ปี  (พ.ศ.2561 - 2564)  การเปลี่ยนแปลง  ครั้งที่ 2/2560</t>
  </si>
  <si>
    <t>โครงการปรับปรุงท่าเทียบเรือ</t>
  </si>
  <si>
    <t>ปรับปรุงท่าเทียบเรือ</t>
  </si>
  <si>
    <t>- ประชาชนและนักท่องเที่ยว</t>
  </si>
  <si>
    <t>บ้านวกตุ่ม</t>
  </si>
  <si>
    <t xml:space="preserve">นักท่องเที่ยว มีที่จอดเรือ </t>
  </si>
  <si>
    <t>2561:920,000</t>
  </si>
  <si>
    <t>มีที่จอดเรือเพิ่มขึ้น</t>
  </si>
  <si>
    <t>และเรือสามารถจอดเทียบ</t>
  </si>
  <si>
    <t xml:space="preserve">ขนาดยาว 768 เมตร </t>
  </si>
  <si>
    <t>1 แห่ง</t>
  </si>
  <si>
    <t>- มีนักท่องเที่ยวทางทะเล</t>
  </si>
  <si>
    <t xml:space="preserve">ท่าเรือได้สะดวกขึ้น </t>
  </si>
  <si>
    <t>โดยดูดทรายลึก 0.35 เมตร</t>
  </si>
  <si>
    <t>เพิ่มมากขึ้น และสร้างรายได้</t>
  </si>
  <si>
    <t>ปริมาณดินขุดไม่น้อยกว่า</t>
  </si>
  <si>
    <t xml:space="preserve">ให้แก่ชุมชนบ้านวกตุ่ม </t>
  </si>
  <si>
    <t>8,750.24 ลบ.ม.</t>
  </si>
  <si>
    <t>โครงการปรับปรุงก่อสร้าง</t>
  </si>
  <si>
    <t>ปรับปรุงก่อสร้างถนน</t>
  </si>
  <si>
    <t>มีถนนผิวจราจร</t>
  </si>
  <si>
    <t xml:space="preserve">ถนนสายสุขตระการ </t>
  </si>
  <si>
    <t>สายสุขตระการ</t>
  </si>
  <si>
    <t>แอสฟัลท์ติก</t>
  </si>
  <si>
    <t>มีถนนที่ได้มาตรฐาน</t>
  </si>
  <si>
    <t>ผิวจราจรแอสฟัลท์ติก</t>
  </si>
  <si>
    <t>ไปมาได้สะดวกรวดเร็ว</t>
  </si>
  <si>
    <t xml:space="preserve">คอนกรีต </t>
  </si>
  <si>
    <t>ใช้สัญจร'ไปมาได้สะดวก</t>
  </si>
  <si>
    <t>คอนกรีต</t>
  </si>
  <si>
    <t xml:space="preserve">รวดเร็วและปลอดภัย </t>
  </si>
  <si>
    <t>หมู่ที่ 6 บ้านหินกอง</t>
  </si>
  <si>
    <t>(ชุมชนที่ 3 )</t>
  </si>
  <si>
    <t>หนา 0.05 ม.</t>
  </si>
  <si>
    <t>โครงการก่อสร้างรางระบายน้ำ</t>
  </si>
  <si>
    <t>เพื่อให้การระบายน้ำในพื้นที่</t>
  </si>
  <si>
    <t>รางระบายน้ำ คสล.</t>
  </si>
  <si>
    <t>มีรางระบายน้ำ</t>
  </si>
  <si>
    <t>มีรางระบายน้ำที่ได้</t>
  </si>
  <si>
    <t>มีความสะดวก รวดเร็ว และ</t>
  </si>
  <si>
    <t>มาตรฐาน ระบายน้ำได้ดี</t>
  </si>
  <si>
    <t>ป้องกันน้ำท่วมขัง</t>
  </si>
  <si>
    <t xml:space="preserve"> กว้าง 0.50 ม. </t>
  </si>
  <si>
    <t>สะดวก และป้องกัน</t>
  </si>
  <si>
    <t>ลึก 0.50 ม.</t>
  </si>
  <si>
    <t xml:space="preserve">น้ำท่วมขัง </t>
  </si>
  <si>
    <t>ยาว 200 ม.</t>
  </si>
  <si>
    <t xml:space="preserve"> กว้าง 0.50 ม.   </t>
  </si>
  <si>
    <t>บ้านโฉลกหลำ - สายริมทะเล</t>
  </si>
  <si>
    <t>อ่าวโฉลกหลำ</t>
  </si>
  <si>
    <t>(ตามแบบแปลน)</t>
  </si>
  <si>
    <t>ประชาชน/นักท่องเที่ยว</t>
  </si>
  <si>
    <t>โครงการติดตั้งไฟฟ้าแสงสว่าง</t>
  </si>
  <si>
    <t>เพื่อให้มีไฟฟ้าแสงสว่าง</t>
  </si>
  <si>
    <t>ติดตั้งไฟฟ้าแสงสว่าง</t>
  </si>
  <si>
    <t>มีไฟฟ้า</t>
  </si>
  <si>
    <t>งานไฟถนน  ชนิดเสาสูง</t>
  </si>
  <si>
    <t>ในชุมชน ป้องกันอุบัติเหตุ</t>
  </si>
  <si>
    <t xml:space="preserve">งานไฟถนน ในเขตพื้นที่ </t>
  </si>
  <si>
    <t>ส่องสว่าง</t>
  </si>
  <si>
    <t>มีความปลอดภัยในการ</t>
  </si>
  <si>
    <t>บริเวณสามแยกทางขึ้น</t>
  </si>
  <si>
    <t>จากการใช้ยานพาหนะ</t>
  </si>
  <si>
    <t xml:space="preserve">ทต.เพชรพะงัน </t>
  </si>
  <si>
    <t>เพียงพอและ</t>
  </si>
  <si>
    <t>ใช้ยานพาหนะ</t>
  </si>
  <si>
    <t>ลอยฟ้าบังกะโล</t>
  </si>
  <si>
    <t>ในเวลากลางคืน</t>
  </si>
  <si>
    <t>จำนวน 3 จุด</t>
  </si>
  <si>
    <t>ทั่วไป</t>
  </si>
  <si>
    <t>โครงการขุดลอกบึงแม่หาด</t>
  </si>
  <si>
    <t xml:space="preserve">เพื่อกักเก็บน้ำไว้ใช้ในฤดูแล้ง </t>
  </si>
  <si>
    <t>ขุดลอกบึงแม่หาด</t>
  </si>
  <si>
    <t>ขุดลอก</t>
  </si>
  <si>
    <t>ลดปัญหาการขาด</t>
  </si>
  <si>
    <r>
      <t>พท. 2,600 m</t>
    </r>
    <r>
      <rPr>
        <vertAlign val="superscript"/>
        <sz val="16"/>
        <rFont val="TH SarabunIT๙"/>
        <family val="2"/>
      </rPr>
      <t>2</t>
    </r>
  </si>
  <si>
    <t>บึงแม่หาด</t>
  </si>
  <si>
    <t>แคลนน้ำ ประชาชนมี</t>
  </si>
  <si>
    <t>ลึก 2 ม.</t>
  </si>
  <si>
    <t>แหล่งน้ำสำหรับอุปโภค</t>
  </si>
  <si>
    <t xml:space="preserve">คสล.ถนน คสล.แยกร้านเซเว่น </t>
  </si>
  <si>
    <t xml:space="preserve">ยุทธศาสตร์จังหวัดที่  4  การพัฒนาสังคมปลอดภัย คุณภาพชีวิตที่ดี และมีศักยภาพในการแข่งขัน </t>
  </si>
  <si>
    <t xml:space="preserve">ยุทธศาสตร์การพัฒนาของ อปท.ในเขตจังหวัดที่  5  ส่งเสริม พัฒนาคุณภาพชีวิต </t>
  </si>
  <si>
    <t>ยุทธศาสตร์ที่  7  การพัฒนาด้านการป้องกันและแก้ไขปัญหายาเสพติด และส่งเสริมสุขภาพชุมชน</t>
  </si>
  <si>
    <t xml:space="preserve">คสล. สายเขาขี้แรด </t>
  </si>
  <si>
    <t>2561:5,428,000</t>
  </si>
  <si>
    <t>2560:5,428,000</t>
  </si>
  <si>
    <t>2556:9,500,000</t>
  </si>
  <si>
    <t>โครงการก่อสร้างคูระบายน้ำ</t>
  </si>
  <si>
    <t>ก่อสร้างคูระบายน้ำ</t>
  </si>
  <si>
    <t>มีคูระบายน้ำ</t>
  </si>
  <si>
    <t>มีคูระบายน้ำที่ได้มาตรฐาน</t>
  </si>
  <si>
    <t>ในตลาดโฉลกหลำ</t>
  </si>
  <si>
    <t>ยาว 680  ม.</t>
  </si>
  <si>
    <t>2561:3,200,000</t>
  </si>
  <si>
    <t>2560:3,200,000</t>
  </si>
  <si>
    <t>2561:4,320,000</t>
  </si>
  <si>
    <t>2560:4,320,000</t>
  </si>
  <si>
    <t xml:space="preserve">สายในนา - มะเดื่อหวาน </t>
  </si>
  <si>
    <t xml:space="preserve"> กว้าง 6 ม. ยาว 350 ม.  </t>
  </si>
  <si>
    <t>สายเขาหินนก -  วกตุ่ม</t>
  </si>
  <si>
    <t>สายเขื่อนวังตะเคียน</t>
  </si>
  <si>
    <t>วังตะเคียน - วัดหินถ้ำ</t>
  </si>
  <si>
    <t>กว้าง 5 ม. ยาว 400 ม.</t>
  </si>
  <si>
    <t xml:space="preserve">สายวัดหินถ้ำ - วังตะเคียน </t>
  </si>
  <si>
    <t>สายวัดหินถ้ำ - วังตะเคียน</t>
  </si>
  <si>
    <t xml:space="preserve">  กว้าง 5 ม. ยาว 415 ม.</t>
  </si>
  <si>
    <t>รวม   1  โครงการ</t>
  </si>
  <si>
    <t>อนามัย</t>
  </si>
  <si>
    <t>ในการปฏิบัติงานประจำสถานี</t>
  </si>
  <si>
    <t>ประสิทธิภาพในการช่วยเหลือประชาชน</t>
  </si>
  <si>
    <t>และจ้างชั่วคราวเจ้าหน้าที่ต่างๆ</t>
  </si>
  <si>
    <t>มารับการรักษาได้ทันเวลา เพิ่ม</t>
  </si>
  <si>
    <t>การส่งเสริมการออกกำลังกาย</t>
  </si>
  <si>
    <t>จำเป็นฉุกเฉิน  สามารถเดินทาง</t>
  </si>
  <si>
    <t>วัสดุต่างๆ ครุภัณฑ์อื่น เกี่ยวกับ</t>
  </si>
  <si>
    <t>4. เพื่อช่วยเหลือประชาชนที่มีความ</t>
  </si>
  <si>
    <t>โครงการพัฒนาศักยภาพ</t>
  </si>
  <si>
    <t>ในการจัดซื้อยาและเวชภัณฑ์</t>
  </si>
  <si>
    <t>ในชุมชนให้มีคุณภาพที่ดี</t>
  </si>
  <si>
    <t>สถานีอนามัยบ้านโฉลกหลำ</t>
  </si>
  <si>
    <t>3. เพื่อพัฒนาคุณภาพชีวิตประชาชน</t>
  </si>
  <si>
    <t>- เพื่อใช้เป็นงบเงินบำรุงของ</t>
  </si>
  <si>
    <t>เท่าเทียมครอบคลุมทุกกลุ่ม</t>
  </si>
  <si>
    <t>อย่างทั่วถึง และมี</t>
  </si>
  <si>
    <t>มีประสิทธิภาพ</t>
  </si>
  <si>
    <t xml:space="preserve">ในการให้บริการประชาชน </t>
  </si>
  <si>
    <t>ที่มีคุณภาพ มีประสิทธิภาพและ</t>
  </si>
  <si>
    <t>สถ.</t>
  </si>
  <si>
    <t>บริการสาธารณสุข</t>
  </si>
  <si>
    <t>ขนส่ง และครุภัณฑ์อื่นที่เกี่ยวข้อง</t>
  </si>
  <si>
    <t>2. เพื่อการจัดบริการด้านสาธารณสุข</t>
  </si>
  <si>
    <t>และสิ่งแวดล้อม/</t>
  </si>
  <si>
    <t>นักท่องเที่ยวได้รับ</t>
  </si>
  <si>
    <t>ด้านสาธารณสุข</t>
  </si>
  <si>
    <t>และครุภัณฑ์ยานพาหนะและ</t>
  </si>
  <si>
    <t>บริการให้มีศักยภาพได้มาตรฐาน</t>
  </si>
  <si>
    <t>กองสาธารณสุข</t>
  </si>
  <si>
    <t>ประชาชนและ</t>
  </si>
  <si>
    <t>การจัดบริการ</t>
  </si>
  <si>
    <t>- ซื้อครุภัณฑ์ทางการแพทย์</t>
  </si>
  <si>
    <t>1. เพื่อเสริมสร้างศักยภาพของสถาน</t>
  </si>
  <si>
    <t xml:space="preserve">แผนงาน  สาธารณสุข </t>
  </si>
  <si>
    <t xml:space="preserve">แผนพัฒนาท้องถิ่นสี่ปี  (พ.ศ.2561 - 2564) การเปลี่ยนแปลง ครั้งที่ 2/2560 </t>
  </si>
  <si>
    <t>รวม  1  โครงการ</t>
  </si>
  <si>
    <t>- เพื่อจ่ายเป็นเงินบำรุงให้สถานี</t>
  </si>
  <si>
    <t>ตามระเบียบกระทรวงมหาดไทย</t>
  </si>
  <si>
    <t>ว่าด้วยเงินบำรุงโรงพยาบาลและ</t>
  </si>
  <si>
    <t>หน่วยบริการสาธารณสุขของ</t>
  </si>
  <si>
    <t xml:space="preserve">พ.ศ.2560 </t>
  </si>
  <si>
    <t>อนามัยบ้านโฉลกหลำ โดยถือปฏิบัติ</t>
  </si>
  <si>
    <t xml:space="preserve">องค์กรปกครองส่วนท้องถิ่น </t>
  </si>
  <si>
    <t>ประสิทธิภาพ</t>
  </si>
  <si>
    <t>1. เพื่อให้ประชาชนมีเส้นทาง</t>
  </si>
  <si>
    <t>2. เพื่อให้การระบายน้ำใน</t>
  </si>
  <si>
    <t xml:space="preserve">พื้นที่มีความสะดวก รวดเร็ว </t>
  </si>
  <si>
    <t>และป้องกันน้ำท่วมขัง</t>
  </si>
  <si>
    <t>กว้าง 5 ม. ยาว 1,100 ม.</t>
  </si>
  <si>
    <t xml:space="preserve"> กว้าง 5 ม.ยาว 850 ม. </t>
  </si>
  <si>
    <t xml:space="preserve">ยาว 695 ม. </t>
  </si>
  <si>
    <t xml:space="preserve">  กว้าง 5 ม. ยาว 430 ม. </t>
  </si>
  <si>
    <t xml:space="preserve"> กว้าง 5 ม. ยาว 680 ม.  </t>
  </si>
  <si>
    <t xml:space="preserve"> กว้าง 5 ม. ยาว 300 ม. </t>
  </si>
  <si>
    <t xml:space="preserve">ลึก 0.80 ม.  </t>
  </si>
  <si>
    <t xml:space="preserve">ลึก 0.50 ม.  </t>
  </si>
  <si>
    <t>(ต่อเนื่อง)</t>
  </si>
  <si>
    <t>สายร่องแร่ (ต่อเนื่อง)</t>
  </si>
  <si>
    <t>ยาว 350 เมตร</t>
  </si>
  <si>
    <t>บริเวณศูนย์พัฒนาเด็กเล็ก</t>
  </si>
  <si>
    <t>ปรับปรุงภูมิทัศน์บริเวณ</t>
  </si>
  <si>
    <t>รอบเสาธงหน้าอาคาร</t>
  </si>
  <si>
    <t>ศูนย์พัฒนา</t>
  </si>
  <si>
    <t>สวยงามและร่มรื่น</t>
  </si>
  <si>
    <t>และคุณภาพการให้บริการ</t>
  </si>
  <si>
    <t>ของสถานีอนามัย</t>
  </si>
  <si>
    <t xml:space="preserve">รางระบายน้ำ </t>
  </si>
  <si>
    <t>รางระบายน้ำ</t>
  </si>
  <si>
    <t xml:space="preserve"> กว้าง 5 ม. ยาว 450 ม. </t>
  </si>
  <si>
    <t xml:space="preserve">กว้าง 5 ม. ยาว 200 ม. </t>
  </si>
  <si>
    <t xml:space="preserve"> กว้าง 0.50 ม.</t>
  </si>
  <si>
    <t xml:space="preserve"> ลึก 0.50 ม.  </t>
  </si>
  <si>
    <t>กว้าง 0.50 ม.</t>
  </si>
  <si>
    <t xml:space="preserve"> ลึก 0.50 ม.</t>
  </si>
  <si>
    <t xml:space="preserve"> กว้าง 1 ม. </t>
  </si>
  <si>
    <t>คสล. ซอยหน้าโรงเรียน</t>
  </si>
  <si>
    <t xml:space="preserve">ห้องสุขาภายในศูนย์พัฒนา </t>
  </si>
  <si>
    <t>มีห้องน้ำห้องสุขาเพียงพอ</t>
  </si>
  <si>
    <t>ห้องสุขา</t>
  </si>
  <si>
    <t>และมีห้องน้ำห้องสุขา</t>
  </si>
  <si>
    <t>โรงเรียนบ้านโฉลกหลำ</t>
  </si>
  <si>
    <t>โรงเรียนวัดสมัยคงคา</t>
  </si>
  <si>
    <t>ก่อสร้างห้องน้ำห้องสุขา</t>
  </si>
  <si>
    <t xml:space="preserve">ป้ายชื่อถนน </t>
  </si>
  <si>
    <t>เสาสูง 2.50 ม.</t>
  </si>
  <si>
    <t>ขนาดป้ายชื่อถนน</t>
  </si>
  <si>
    <t>กว้าง 106 ซม.</t>
  </si>
  <si>
    <t>สูง 35 ซม.</t>
  </si>
  <si>
    <t>มีป้ายชื่อถนน</t>
  </si>
  <si>
    <t>จำนวน</t>
  </si>
  <si>
    <t>โครงการจัดทำป้ายชื่อถนน</t>
  </si>
  <si>
    <t>ในเขตพื้นที่เทศบาลตำบล</t>
  </si>
  <si>
    <t xml:space="preserve">เพชรพะงัน </t>
  </si>
  <si>
    <t>ชื่อถนนและเส้นทางที่ใช้</t>
  </si>
  <si>
    <t>สัญจรไปมา เกิดความสะดวก</t>
  </si>
  <si>
    <t>และคล่องตัวมากขึ้น</t>
  </si>
  <si>
    <t>ได้ทราบชื่อถนนและเส้นทาง</t>
  </si>
  <si>
    <t>ในการสัญจร</t>
  </si>
  <si>
    <t>ก่อสร้างรางระบายน้ำ</t>
  </si>
  <si>
    <t>กว้างภายใน 50 ซม.</t>
  </si>
  <si>
    <t>ลึก 0.70 ม.</t>
  </si>
  <si>
    <t>หนา 12 ซม.</t>
  </si>
  <si>
    <t>รวม  8  โครงการ</t>
  </si>
  <si>
    <t xml:space="preserve">ยุทธศาสตร์จังหวัดที่  4  การพัฒนาสังคมปลอดภัย  คุณภาพชีวิตที่ดี  และมีศักยภาพในการแข่งขัน </t>
  </si>
  <si>
    <t xml:space="preserve">ยุทธศาสตร์การพัฒนาของ อปท.ในเขตจังหวัดที่  2  การส่งเสริมการบริหารจัดการบ้านเมืองที่ดี </t>
  </si>
  <si>
    <t>ยุทธศาสตร์ที่  5   การพัฒนาด้านการบริหารจัดการองค์กรที่ดี</t>
  </si>
  <si>
    <t>แผนงาน บริหารงานทั่วไป</t>
  </si>
  <si>
    <t>สำนักปลัดฯ</t>
  </si>
  <si>
    <t xml:space="preserve">โครงการจัดการเลือกตั้ง </t>
  </si>
  <si>
    <t>1. เพื่อเลือกตั้งสมาชิกสภาเทศบาล</t>
  </si>
  <si>
    <t>- มีสมาชิกสภา</t>
  </si>
  <si>
    <t>เทศบาลตำบลเพชรพะงัน</t>
  </si>
  <si>
    <t>ตำบลเพชรพะงัน</t>
  </si>
  <si>
    <t>2560:100,000</t>
  </si>
  <si>
    <t>มีสมาชิกสภาเทศบาล</t>
  </si>
  <si>
    <t>2. เพื่อเลือกตั้งนายกเทศมนตรี</t>
  </si>
  <si>
    <t>2559:100,000</t>
  </si>
  <si>
    <t xml:space="preserve">12 คน </t>
  </si>
  <si>
    <t>ตำบลเพชรพะงัน และ</t>
  </si>
  <si>
    <t xml:space="preserve">ตำบลเพชรพะงัน </t>
  </si>
  <si>
    <t>2558:100,000</t>
  </si>
  <si>
    <t>- มีนายกเทศมนตรี</t>
  </si>
  <si>
    <t>นายกเทศมนตรีตำบล</t>
  </si>
  <si>
    <t>เพชรพะงันครบตาม</t>
  </si>
  <si>
    <t xml:space="preserve">1 คน </t>
  </si>
  <si>
    <t>จำนวนที่กฎหมายกำหนด</t>
  </si>
  <si>
    <t>2561:100,000</t>
  </si>
  <si>
    <t>1. จัดให้มีการเลือกตั้ง</t>
  </si>
  <si>
    <t>สมาชิกสภาเทศบาล</t>
  </si>
  <si>
    <t>นายกเทศมนตรี</t>
  </si>
  <si>
    <t>สำหรับจ่ายเป็นค่าใช้จ่าย</t>
  </si>
  <si>
    <t>ในการ</t>
  </si>
  <si>
    <t>2. จัดให้มีการเลือกตั้ง</t>
  </si>
  <si>
    <t>รวม  29  โครงการ</t>
  </si>
  <si>
    <t>โครงการปรับภูมิทัศน์</t>
  </si>
  <si>
    <t xml:space="preserve"> .</t>
  </si>
  <si>
    <t>กว้าง 0.50 ม. ลึก 0.50 ม</t>
  </si>
  <si>
    <t>แผนงาน  การศาสนาวัฒนธรรมและนันทนาการ (งานวิชาการวางแผนและส่งเสริมการท่องเที่ยว)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</si>
</sst>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87" formatCode="#,##0;[Red]#,##0"/>
  </numFmts>
  <fonts count="28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sz val="16"/>
      <color theme="1"/>
      <name val="TH SarabunIT๙"/>
      <family val="2"/>
    </font>
    <font>
      <sz val="15"/>
      <name val="TH SarabunIT๙"/>
      <family val="2"/>
    </font>
    <font>
      <sz val="16"/>
      <name val="TH SarabunIT๙"/>
      <family val="2"/>
    </font>
    <font>
      <b/>
      <sz val="17"/>
      <name val="TH SarabunIT๙"/>
      <family val="2"/>
    </font>
    <font>
      <b/>
      <sz val="16"/>
      <name val="TH SarabunIT๙"/>
      <family val="2"/>
    </font>
    <font>
      <sz val="13"/>
      <name val="TH SarabunIT๙"/>
      <family val="2"/>
    </font>
    <font>
      <b/>
      <sz val="16"/>
      <color theme="1"/>
      <name val="TH SarabunIT๙"/>
      <family val="2"/>
    </font>
    <font>
      <u/>
      <sz val="16"/>
      <color theme="1"/>
      <name val="TH SarabunIT๙"/>
      <family val="2"/>
    </font>
    <font>
      <b/>
      <u/>
      <sz val="16"/>
      <color theme="1"/>
      <name val="TH SarabunIT๙"/>
      <family val="2"/>
    </font>
    <font>
      <sz val="10"/>
      <color theme="1"/>
      <name val="TH SarabunIT๙"/>
      <family val="2"/>
    </font>
    <font>
      <b/>
      <sz val="14"/>
      <name val="TH SarabunIT๙"/>
      <family val="2"/>
    </font>
    <font>
      <b/>
      <sz val="11"/>
      <name val="TH SarabunIT๙"/>
      <family val="2"/>
    </font>
    <font>
      <sz val="9"/>
      <color theme="1"/>
      <name val="TH SarabunIT๙"/>
      <family val="2"/>
    </font>
    <font>
      <sz val="12"/>
      <color theme="1"/>
      <name val="TH SarabunIT๙"/>
      <family val="2"/>
    </font>
    <font>
      <sz val="14"/>
      <name val="TH SarabunIT๙"/>
      <family val="2"/>
    </font>
    <font>
      <sz val="12"/>
      <name val="TH SarabunIT๙"/>
      <family val="2"/>
    </font>
    <font>
      <sz val="10"/>
      <name val="TH SarabunIT๙"/>
      <family val="2"/>
    </font>
    <font>
      <sz val="17"/>
      <name val="TH SarabunIT๙"/>
      <family val="2"/>
    </font>
    <font>
      <b/>
      <sz val="12"/>
      <name val="TH SarabunIT๙"/>
      <family val="2"/>
    </font>
    <font>
      <vertAlign val="superscript"/>
      <sz val="16"/>
      <name val="TH SarabunIT๙"/>
      <family val="2"/>
    </font>
    <font>
      <b/>
      <sz val="15"/>
      <name val="TH SarabunIT๙"/>
      <family val="2"/>
    </font>
    <font>
      <sz val="11"/>
      <color theme="1"/>
      <name val="TH SarabunIT๙"/>
      <family val="2"/>
    </font>
    <font>
      <sz val="17"/>
      <color theme="1"/>
      <name val="TH SarabunIT๙"/>
      <family val="2"/>
    </font>
    <font>
      <b/>
      <sz val="13"/>
      <name val="TH SarabunIT๙"/>
      <family val="2"/>
    </font>
    <font>
      <sz val="13"/>
      <color theme="1"/>
      <name val="TH SarabunIT๙"/>
      <family val="2"/>
    </font>
    <font>
      <u/>
      <sz val="16"/>
      <name val="TH SarabunIT๙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91">
    <xf numFmtId="0" fontId="0" fillId="0" borderId="0" xfId="0"/>
    <xf numFmtId="0" fontId="3" fillId="0" borderId="3" xfId="0" applyFont="1" applyBorder="1"/>
    <xf numFmtId="0" fontId="2" fillId="0" borderId="3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4" fillId="0" borderId="3" xfId="0" applyFont="1" applyBorder="1" applyAlignment="1">
      <alignment horizontal="center"/>
    </xf>
    <xf numFmtId="0" fontId="4" fillId="0" borderId="3" xfId="0" applyFont="1" applyBorder="1"/>
    <xf numFmtId="0" fontId="4" fillId="0" borderId="3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center"/>
    </xf>
    <xf numFmtId="3" fontId="4" fillId="0" borderId="3" xfId="0" applyNumberFormat="1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6" fillId="0" borderId="0" xfId="0" applyFont="1"/>
    <xf numFmtId="0" fontId="6" fillId="0" borderId="0" xfId="0" applyFont="1" applyBorder="1"/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9" fontId="6" fillId="0" borderId="2" xfId="1" applyFont="1" applyBorder="1" applyAlignment="1">
      <alignment horizontal="center"/>
    </xf>
    <xf numFmtId="3" fontId="4" fillId="0" borderId="3" xfId="2" applyNumberFormat="1" applyFont="1" applyBorder="1" applyAlignment="1">
      <alignment horizontal="center"/>
    </xf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2" xfId="0" applyFont="1" applyBorder="1"/>
    <xf numFmtId="3" fontId="4" fillId="0" borderId="2" xfId="0" applyNumberFormat="1" applyFont="1" applyBorder="1" applyAlignment="1">
      <alignment horizontal="center"/>
    </xf>
    <xf numFmtId="0" fontId="4" fillId="0" borderId="0" xfId="0" applyFont="1" applyBorder="1"/>
    <xf numFmtId="0" fontId="3" fillId="0" borderId="2" xfId="0" applyFont="1" applyBorder="1"/>
    <xf numFmtId="0" fontId="6" fillId="0" borderId="0" xfId="0" applyFont="1" applyBorder="1" applyAlignment="1"/>
    <xf numFmtId="0" fontId="4" fillId="0" borderId="0" xfId="0" applyFont="1" applyAlignment="1">
      <alignment horizontal="center"/>
    </xf>
    <xf numFmtId="0" fontId="4" fillId="0" borderId="0" xfId="0" applyFont="1" applyAlignment="1"/>
    <xf numFmtId="0" fontId="4" fillId="0" borderId="0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4" fillId="0" borderId="1" xfId="0" quotePrefix="1" applyFont="1" applyBorder="1" applyAlignment="1">
      <alignment horizontal="left"/>
    </xf>
    <xf numFmtId="0" fontId="8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0" fontId="2" fillId="0" borderId="3" xfId="0" applyFont="1" applyBorder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0" xfId="0" applyFont="1" applyBorder="1"/>
    <xf numFmtId="3" fontId="2" fillId="0" borderId="3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3" xfId="2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3" fontId="4" fillId="0" borderId="0" xfId="0" applyNumberFormat="1" applyFont="1" applyAlignment="1">
      <alignment horizontal="center"/>
    </xf>
    <xf numFmtId="3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8" fillId="0" borderId="0" xfId="0" applyFont="1" applyBorder="1"/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2" fillId="0" borderId="3" xfId="0" applyFont="1" applyBorder="1" applyAlignment="1">
      <alignment horizontal="left" vertical="center"/>
    </xf>
    <xf numFmtId="3" fontId="2" fillId="0" borderId="0" xfId="0" applyNumberFormat="1" applyFont="1" applyBorder="1" applyAlignment="1">
      <alignment horizontal="center"/>
    </xf>
    <xf numFmtId="1" fontId="6" fillId="0" borderId="3" xfId="0" applyNumberFormat="1" applyFont="1" applyBorder="1" applyAlignment="1">
      <alignment horizontal="center"/>
    </xf>
    <xf numFmtId="0" fontId="4" fillId="0" borderId="1" xfId="0" applyFont="1" applyFill="1" applyBorder="1"/>
    <xf numFmtId="0" fontId="4" fillId="0" borderId="3" xfId="0" applyFont="1" applyFill="1" applyBorder="1"/>
    <xf numFmtId="0" fontId="2" fillId="0" borderId="3" xfId="0" applyFont="1" applyBorder="1" applyAlignment="1"/>
    <xf numFmtId="0" fontId="10" fillId="0" borderId="0" xfId="0" applyFont="1" applyBorder="1" applyAlignment="1">
      <alignment horizontal="center" vertical="top" textRotation="180"/>
    </xf>
    <xf numFmtId="0" fontId="2" fillId="0" borderId="3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/>
    <xf numFmtId="0" fontId="2" fillId="0" borderId="0" xfId="0" applyFont="1" applyBorder="1" applyAlignment="1"/>
    <xf numFmtId="0" fontId="2" fillId="0" borderId="2" xfId="0" applyFont="1" applyBorder="1" applyAlignment="1"/>
    <xf numFmtId="0" fontId="2" fillId="2" borderId="1" xfId="0" applyFont="1" applyFill="1" applyBorder="1" applyAlignment="1"/>
    <xf numFmtId="0" fontId="2" fillId="2" borderId="3" xfId="0" applyFont="1" applyFill="1" applyBorder="1" applyAlignment="1"/>
    <xf numFmtId="0" fontId="2" fillId="2" borderId="2" xfId="0" applyFont="1" applyFill="1" applyBorder="1" applyAlignment="1"/>
    <xf numFmtId="0" fontId="2" fillId="0" borderId="1" xfId="0" applyFont="1" applyBorder="1" applyAlignment="1">
      <alignment vertical="center"/>
    </xf>
    <xf numFmtId="0" fontId="2" fillId="2" borderId="0" xfId="0" applyFont="1" applyFill="1" applyBorder="1" applyAlignment="1"/>
    <xf numFmtId="0" fontId="8" fillId="2" borderId="0" xfId="0" applyFont="1" applyFill="1" applyBorder="1" applyAlignment="1"/>
    <xf numFmtId="0" fontId="8" fillId="0" borderId="0" xfId="0" applyFont="1" applyBorder="1" applyAlignment="1"/>
    <xf numFmtId="3" fontId="8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3" xfId="0" quotePrefix="1" applyFont="1" applyBorder="1" applyAlignment="1">
      <alignment horizontal="left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1" fontId="4" fillId="0" borderId="2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3" fontId="12" fillId="0" borderId="5" xfId="0" applyNumberFormat="1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1" fontId="4" fillId="0" borderId="3" xfId="0" applyNumberFormat="1" applyFont="1" applyBorder="1" applyAlignment="1">
      <alignment horizontal="center"/>
    </xf>
    <xf numFmtId="9" fontId="4" fillId="0" borderId="3" xfId="1" applyFont="1" applyBorder="1" applyAlignment="1">
      <alignment horizontal="left"/>
    </xf>
    <xf numFmtId="9" fontId="6" fillId="0" borderId="0" xfId="1" applyFont="1" applyBorder="1" applyAlignment="1">
      <alignment horizontal="center"/>
    </xf>
    <xf numFmtId="3" fontId="17" fillId="0" borderId="3" xfId="0" applyNumberFormat="1" applyFont="1" applyBorder="1" applyAlignment="1">
      <alignment horizontal="center"/>
    </xf>
    <xf numFmtId="0" fontId="18" fillId="0" borderId="3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8" fillId="0" borderId="2" xfId="0" applyFont="1" applyBorder="1" applyAlignment="1">
      <alignment horizontal="center"/>
    </xf>
    <xf numFmtId="1" fontId="6" fillId="0" borderId="2" xfId="0" applyNumberFormat="1" applyFont="1" applyBorder="1" applyAlignment="1">
      <alignment horizontal="center"/>
    </xf>
    <xf numFmtId="187" fontId="4" fillId="0" borderId="1" xfId="0" applyNumberFormat="1" applyFont="1" applyBorder="1" applyAlignment="1">
      <alignment horizontal="center"/>
    </xf>
    <xf numFmtId="3" fontId="18" fillId="0" borderId="3" xfId="0" applyNumberFormat="1" applyFont="1" applyBorder="1" applyAlignment="1">
      <alignment horizontal="center"/>
    </xf>
    <xf numFmtId="3" fontId="6" fillId="0" borderId="0" xfId="0" applyNumberFormat="1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/>
    <xf numFmtId="3" fontId="19" fillId="0" borderId="0" xfId="0" applyNumberFormat="1" applyFont="1" applyAlignment="1">
      <alignment horizontal="center"/>
    </xf>
    <xf numFmtId="0" fontId="20" fillId="0" borderId="3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1" xfId="0" quotePrefix="1" applyFont="1" applyBorder="1" applyAlignment="1">
      <alignment horizontal="left"/>
    </xf>
    <xf numFmtId="0" fontId="4" fillId="0" borderId="3" xfId="0" quotePrefix="1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3" fontId="22" fillId="0" borderId="5" xfId="0" applyNumberFormat="1" applyFont="1" applyBorder="1" applyAlignment="1">
      <alignment horizontal="center"/>
    </xf>
    <xf numFmtId="0" fontId="3" fillId="0" borderId="0" xfId="0" applyFont="1"/>
    <xf numFmtId="0" fontId="6" fillId="0" borderId="0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/>
    </xf>
    <xf numFmtId="1" fontId="6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 vertical="top" textRotation="180"/>
    </xf>
    <xf numFmtId="0" fontId="8" fillId="0" borderId="0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3" fillId="0" borderId="0" xfId="0" applyFont="1" applyAlignment="1"/>
    <xf numFmtId="0" fontId="4" fillId="0" borderId="0" xfId="0" applyFont="1" applyAlignment="1">
      <alignment horizontal="left"/>
    </xf>
    <xf numFmtId="0" fontId="16" fillId="0" borderId="3" xfId="0" applyFont="1" applyBorder="1"/>
    <xf numFmtId="3" fontId="6" fillId="0" borderId="3" xfId="0" applyNumberFormat="1" applyFont="1" applyBorder="1" applyAlignment="1">
      <alignment horizontal="center"/>
    </xf>
    <xf numFmtId="3" fontId="4" fillId="0" borderId="0" xfId="0" applyNumberFormat="1" applyFont="1" applyBorder="1"/>
    <xf numFmtId="0" fontId="3" fillId="0" borderId="3" xfId="0" applyFont="1" applyBorder="1" applyAlignment="1"/>
    <xf numFmtId="0" fontId="7" fillId="0" borderId="1" xfId="0" applyFont="1" applyBorder="1" applyAlignment="1">
      <alignment horizontal="center"/>
    </xf>
    <xf numFmtId="0" fontId="23" fillId="0" borderId="3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24" fillId="0" borderId="0" xfId="0" applyFont="1" applyBorder="1"/>
    <xf numFmtId="0" fontId="3" fillId="0" borderId="3" xfId="0" applyFont="1" applyBorder="1" applyAlignment="1">
      <alignment horizontal="left"/>
    </xf>
    <xf numFmtId="3" fontId="25" fillId="0" borderId="5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9" fillId="0" borderId="0" xfId="0" applyFont="1" applyBorder="1" applyAlignment="1">
      <alignment horizontal="center" vertical="top" textRotation="180"/>
    </xf>
    <xf numFmtId="3" fontId="6" fillId="0" borderId="5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2" fillId="0" borderId="0" xfId="0" applyFont="1"/>
    <xf numFmtId="0" fontId="8" fillId="0" borderId="0" xfId="0" applyFont="1"/>
    <xf numFmtId="0" fontId="8" fillId="0" borderId="0" xfId="0" applyFont="1" applyAlignment="1">
      <alignment horizontal="center"/>
    </xf>
    <xf numFmtId="3" fontId="8" fillId="0" borderId="0" xfId="0" applyNumberFormat="1" applyFont="1" applyAlignment="1">
      <alignment horizontal="center"/>
    </xf>
    <xf numFmtId="3" fontId="8" fillId="0" borderId="0" xfId="0" applyNumberFormat="1" applyFont="1" applyAlignment="1">
      <alignment horizontal="left"/>
    </xf>
    <xf numFmtId="0" fontId="8" fillId="0" borderId="0" xfId="0" applyNumberFormat="1" applyFont="1" applyAlignment="1">
      <alignment horizontal="left"/>
    </xf>
    <xf numFmtId="0" fontId="26" fillId="0" borderId="3" xfId="0" applyFont="1" applyBorder="1" applyAlignment="1">
      <alignment horizontal="center"/>
    </xf>
    <xf numFmtId="0" fontId="2" fillId="0" borderId="3" xfId="0" applyNumberFormat="1" applyFont="1" applyBorder="1" applyAlignment="1">
      <alignment horizontal="left"/>
    </xf>
    <xf numFmtId="0" fontId="7" fillId="0" borderId="3" xfId="0" applyNumberFormat="1" applyFont="1" applyBorder="1" applyAlignment="1">
      <alignment horizontal="center"/>
    </xf>
    <xf numFmtId="3" fontId="2" fillId="0" borderId="3" xfId="0" quotePrefix="1" applyNumberFormat="1" applyFont="1" applyBorder="1" applyAlignment="1">
      <alignment horizontal="left"/>
    </xf>
    <xf numFmtId="3" fontId="2" fillId="0" borderId="3" xfId="0" applyNumberFormat="1" applyFont="1" applyBorder="1" applyAlignment="1">
      <alignment horizontal="left"/>
    </xf>
    <xf numFmtId="187" fontId="2" fillId="0" borderId="3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/>
    </xf>
    <xf numFmtId="3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6" fillId="0" borderId="8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6" fillId="0" borderId="3" xfId="0" quotePrefix="1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4" fillId="0" borderId="10" xfId="0" applyFont="1" applyBorder="1"/>
    <xf numFmtId="0" fontId="4" fillId="0" borderId="11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3" fontId="4" fillId="0" borderId="4" xfId="0" applyNumberFormat="1" applyFont="1" applyBorder="1" applyAlignment="1">
      <alignment horizontal="center"/>
    </xf>
    <xf numFmtId="0" fontId="4" fillId="0" borderId="2" xfId="0" applyFont="1" applyFill="1" applyBorder="1"/>
    <xf numFmtId="0" fontId="4" fillId="0" borderId="3" xfId="0" quotePrefix="1" applyFont="1" applyBorder="1" applyAlignment="1">
      <alignment horizontal="left" vertical="center"/>
    </xf>
    <xf numFmtId="3" fontId="27" fillId="0" borderId="3" xfId="0" applyNumberFormat="1" applyFont="1" applyBorder="1" applyAlignment="1">
      <alignment horizontal="center"/>
    </xf>
    <xf numFmtId="3" fontId="27" fillId="0" borderId="2" xfId="0" applyNumberFormat="1" applyFont="1" applyBorder="1" applyAlignment="1">
      <alignment horizontal="center"/>
    </xf>
    <xf numFmtId="3" fontId="27" fillId="0" borderId="0" xfId="0" applyNumberFormat="1" applyFont="1" applyBorder="1" applyAlignment="1">
      <alignment horizontal="center"/>
    </xf>
    <xf numFmtId="3" fontId="17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/>
    <xf numFmtId="3" fontId="7" fillId="0" borderId="1" xfId="0" applyNumberFormat="1" applyFont="1" applyBorder="1" applyAlignment="1">
      <alignment horizontal="center"/>
    </xf>
    <xf numFmtId="3" fontId="16" fillId="0" borderId="1" xfId="0" applyNumberFormat="1" applyFont="1" applyBorder="1" applyAlignment="1">
      <alignment horizontal="center"/>
    </xf>
    <xf numFmtId="0" fontId="16" fillId="0" borderId="3" xfId="0" applyFont="1" applyBorder="1" applyAlignment="1">
      <alignment horizontal="left"/>
    </xf>
    <xf numFmtId="0" fontId="4" fillId="0" borderId="2" xfId="0" quotePrefix="1" applyFont="1" applyBorder="1" applyAlignment="1">
      <alignment horizontal="left"/>
    </xf>
    <xf numFmtId="0" fontId="3" fillId="0" borderId="2" xfId="0" applyFont="1" applyBorder="1" applyAlignment="1"/>
    <xf numFmtId="0" fontId="6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19" fillId="0" borderId="0" xfId="0" applyFont="1" applyAlignment="1">
      <alignment horizontal="right"/>
    </xf>
    <xf numFmtId="3" fontId="6" fillId="0" borderId="5" xfId="0" applyNumberFormat="1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>
      <alignment horizontal="left"/>
    </xf>
    <xf numFmtId="49" fontId="6" fillId="0" borderId="0" xfId="0" applyNumberFormat="1" applyFont="1" applyAlignment="1">
      <alignment horizontal="left"/>
    </xf>
    <xf numFmtId="0" fontId="9" fillId="0" borderId="0" xfId="0" applyFont="1" applyBorder="1" applyAlignment="1">
      <alignment horizontal="center" vertical="top" textRotation="180"/>
    </xf>
    <xf numFmtId="49" fontId="8" fillId="0" borderId="0" xfId="0" applyNumberFormat="1" applyFont="1" applyAlignment="1">
      <alignment horizontal="left"/>
    </xf>
    <xf numFmtId="0" fontId="8" fillId="0" borderId="0" xfId="0" applyFont="1" applyBorder="1" applyAlignment="1">
      <alignment horizontal="left"/>
    </xf>
    <xf numFmtId="3" fontId="6" fillId="0" borderId="6" xfId="0" applyNumberFormat="1" applyFont="1" applyBorder="1" applyAlignment="1">
      <alignment horizontal="center"/>
    </xf>
    <xf numFmtId="3" fontId="6" fillId="0" borderId="8" xfId="0" applyNumberFormat="1" applyFont="1" applyBorder="1" applyAlignment="1">
      <alignment horizontal="center"/>
    </xf>
    <xf numFmtId="3" fontId="6" fillId="0" borderId="7" xfId="0" applyNumberFormat="1" applyFont="1" applyBorder="1" applyAlignment="1">
      <alignment horizontal="center"/>
    </xf>
    <xf numFmtId="0" fontId="8" fillId="0" borderId="0" xfId="0" applyFont="1" applyAlignment="1">
      <alignment horizontal="left"/>
    </xf>
    <xf numFmtId="0" fontId="6" fillId="0" borderId="5" xfId="0" applyFont="1" applyBorder="1" applyAlignment="1">
      <alignment horizontal="center"/>
    </xf>
    <xf numFmtId="0" fontId="4" fillId="0" borderId="0" xfId="0" applyFont="1" applyAlignment="1">
      <alignment horizontal="right"/>
    </xf>
  </cellXfs>
  <cellStyles count="3">
    <cellStyle name="Comma" xfId="2" builtinId="3"/>
    <cellStyle name="Normal" xfId="0" builtinId="0"/>
    <cellStyle name="Percent" xfId="1" builtinId="5"/>
  </cellStyles>
  <dxfs count="0"/>
  <tableStyles count="0" defaultTableStyle="TableStyleMedium9" defaultPivotStyle="PivotStyleLight16"/>
  <colors>
    <mruColors>
      <color rgb="FFFF66FF"/>
      <color rgb="FF00CC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98"/>
  <sheetViews>
    <sheetView view="pageBreakPreview" topLeftCell="A5" zoomScaleNormal="100" zoomScaleSheetLayoutView="100" workbookViewId="0">
      <selection activeCell="A14" sqref="A14:XFD197"/>
    </sheetView>
  </sheetViews>
  <sheetFormatPr defaultRowHeight="20.25" x14ac:dyDescent="0.3"/>
  <cols>
    <col min="1" max="1" width="3.625" style="27" customWidth="1"/>
    <col min="2" max="3" width="21.625" style="20" customWidth="1"/>
    <col min="4" max="4" width="19.625" style="27" customWidth="1"/>
    <col min="5" max="7" width="10.625" style="45" customWidth="1"/>
    <col min="8" max="8" width="9.875" style="45" customWidth="1"/>
    <col min="9" max="9" width="11.625" style="27" customWidth="1"/>
    <col min="10" max="10" width="20.625" style="20" customWidth="1"/>
    <col min="11" max="11" width="9.625" style="20" customWidth="1"/>
    <col min="12" max="16384" width="9" style="20"/>
  </cols>
  <sheetData>
    <row r="1" spans="1:11" s="100" customFormat="1" ht="20.100000000000001" customHeight="1" x14ac:dyDescent="0.35">
      <c r="A1" s="99"/>
      <c r="D1" s="27"/>
      <c r="E1" s="101"/>
      <c r="F1" s="101"/>
      <c r="G1" s="101"/>
      <c r="H1" s="101"/>
      <c r="I1" s="99"/>
      <c r="J1" s="176" t="s">
        <v>156</v>
      </c>
      <c r="K1" s="176"/>
    </row>
    <row r="2" spans="1:11" s="100" customFormat="1" ht="20.100000000000001" customHeight="1" x14ac:dyDescent="0.35">
      <c r="A2" s="178" t="s">
        <v>0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</row>
    <row r="3" spans="1:11" s="100" customFormat="1" ht="20.100000000000001" customHeight="1" x14ac:dyDescent="0.35">
      <c r="A3" s="178" t="s">
        <v>304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</row>
    <row r="4" spans="1:11" s="100" customFormat="1" ht="20.100000000000001" customHeight="1" x14ac:dyDescent="0.35">
      <c r="A4" s="178" t="s">
        <v>174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</row>
    <row r="5" spans="1:11" s="100" customFormat="1" ht="20.100000000000001" customHeight="1" x14ac:dyDescent="0.35">
      <c r="A5" s="178" t="s">
        <v>14</v>
      </c>
      <c r="B5" s="178"/>
      <c r="C5" s="178"/>
      <c r="D5" s="178"/>
      <c r="E5" s="178"/>
      <c r="F5" s="178"/>
      <c r="G5" s="178"/>
      <c r="H5" s="178"/>
      <c r="I5" s="178"/>
      <c r="J5" s="178"/>
      <c r="K5" s="178"/>
    </row>
    <row r="6" spans="1:11" s="14" customFormat="1" ht="20.100000000000001" customHeight="1" x14ac:dyDescent="0.3">
      <c r="A6" s="179" t="s">
        <v>231</v>
      </c>
      <c r="B6" s="179"/>
      <c r="C6" s="179"/>
      <c r="D6" s="179"/>
      <c r="E6" s="179"/>
      <c r="F6" s="179"/>
      <c r="G6" s="179"/>
      <c r="H6" s="179"/>
      <c r="I6" s="179"/>
      <c r="J6" s="179"/>
      <c r="K6" s="179"/>
    </row>
    <row r="7" spans="1:11" s="14" customFormat="1" ht="20.100000000000001" customHeight="1" x14ac:dyDescent="0.3">
      <c r="A7" s="181" t="s">
        <v>26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</row>
    <row r="8" spans="1:11" s="14" customFormat="1" ht="20.100000000000001" customHeight="1" x14ac:dyDescent="0.3">
      <c r="A8" s="179" t="s">
        <v>24</v>
      </c>
      <c r="B8" s="179"/>
      <c r="C8" s="179"/>
      <c r="D8" s="179"/>
      <c r="E8" s="179"/>
      <c r="F8" s="179"/>
      <c r="G8" s="179"/>
      <c r="H8" s="179"/>
      <c r="I8" s="179"/>
      <c r="J8" s="179"/>
      <c r="K8" s="179"/>
    </row>
    <row r="9" spans="1:11" s="15" customFormat="1" ht="20.100000000000001" customHeight="1" x14ac:dyDescent="0.3">
      <c r="A9" s="180" t="s">
        <v>126</v>
      </c>
      <c r="B9" s="180"/>
      <c r="C9" s="180"/>
      <c r="D9" s="180"/>
      <c r="E9" s="180"/>
      <c r="F9" s="180"/>
      <c r="G9" s="180"/>
      <c r="H9" s="180"/>
      <c r="I9" s="180"/>
      <c r="J9" s="180"/>
      <c r="K9" s="180"/>
    </row>
    <row r="10" spans="1:11" ht="20.100000000000001" customHeight="1" x14ac:dyDescent="0.3">
      <c r="A10" s="29"/>
      <c r="B10" s="47"/>
      <c r="C10" s="47"/>
      <c r="D10" s="29"/>
      <c r="E10" s="44"/>
      <c r="F10" s="44"/>
      <c r="G10" s="44"/>
      <c r="H10" s="29"/>
      <c r="I10" s="29"/>
      <c r="J10" s="47"/>
      <c r="K10" s="47"/>
    </row>
    <row r="11" spans="1:11" s="13" customFormat="1" ht="20.100000000000001" customHeight="1" x14ac:dyDescent="0.3">
      <c r="A11" s="16" t="s">
        <v>1</v>
      </c>
      <c r="B11" s="16" t="s">
        <v>6</v>
      </c>
      <c r="C11" s="16" t="s">
        <v>2</v>
      </c>
      <c r="D11" s="16" t="s">
        <v>3</v>
      </c>
      <c r="E11" s="177" t="s">
        <v>54</v>
      </c>
      <c r="F11" s="177"/>
      <c r="G11" s="177"/>
      <c r="H11" s="177"/>
      <c r="I11" s="16" t="s">
        <v>8</v>
      </c>
      <c r="J11" s="16" t="s">
        <v>134</v>
      </c>
      <c r="K11" s="16" t="s">
        <v>4</v>
      </c>
    </row>
    <row r="12" spans="1:11" s="13" customFormat="1" ht="20.100000000000001" customHeight="1" x14ac:dyDescent="0.3">
      <c r="A12" s="51"/>
      <c r="B12" s="51"/>
      <c r="C12" s="51"/>
      <c r="D12" s="5" t="s">
        <v>7</v>
      </c>
      <c r="E12" s="57">
        <v>2561</v>
      </c>
      <c r="F12" s="57">
        <v>2562</v>
      </c>
      <c r="G12" s="57">
        <v>2563</v>
      </c>
      <c r="H12" s="57">
        <v>2564</v>
      </c>
      <c r="I12" s="51" t="s">
        <v>9</v>
      </c>
      <c r="J12" s="51" t="s">
        <v>130</v>
      </c>
      <c r="K12" s="102" t="s">
        <v>131</v>
      </c>
    </row>
    <row r="13" spans="1:11" s="13" customFormat="1" ht="20.100000000000001" customHeight="1" x14ac:dyDescent="0.3">
      <c r="A13" s="155"/>
      <c r="B13" s="155"/>
      <c r="C13" s="18"/>
      <c r="D13" s="155"/>
      <c r="E13" s="80" t="s">
        <v>133</v>
      </c>
      <c r="F13" s="80" t="s">
        <v>133</v>
      </c>
      <c r="G13" s="80" t="s">
        <v>133</v>
      </c>
      <c r="H13" s="80" t="s">
        <v>133</v>
      </c>
      <c r="I13" s="155"/>
      <c r="J13" s="155"/>
      <c r="K13" s="155"/>
    </row>
    <row r="14" spans="1:11" x14ac:dyDescent="0.3">
      <c r="A14" s="76">
        <v>1</v>
      </c>
      <c r="B14" s="4" t="s">
        <v>284</v>
      </c>
      <c r="C14" s="59" t="s">
        <v>43</v>
      </c>
      <c r="D14" s="76" t="s">
        <v>44</v>
      </c>
      <c r="E14" s="11">
        <v>1952000</v>
      </c>
      <c r="F14" s="11">
        <v>0</v>
      </c>
      <c r="G14" s="11">
        <v>0</v>
      </c>
      <c r="H14" s="11">
        <v>0</v>
      </c>
      <c r="I14" s="76" t="s">
        <v>40</v>
      </c>
      <c r="J14" s="77" t="s">
        <v>111</v>
      </c>
      <c r="K14" s="76" t="s">
        <v>11</v>
      </c>
    </row>
    <row r="15" spans="1:11" x14ac:dyDescent="0.3">
      <c r="A15" s="5"/>
      <c r="B15" s="7" t="s">
        <v>283</v>
      </c>
      <c r="C15" s="59" t="s">
        <v>127</v>
      </c>
      <c r="D15" s="5" t="s">
        <v>483</v>
      </c>
      <c r="E15" s="91" t="s">
        <v>278</v>
      </c>
      <c r="F15" s="12"/>
      <c r="G15" s="12"/>
      <c r="H15" s="12"/>
      <c r="I15" s="5" t="s">
        <v>41</v>
      </c>
      <c r="J15" s="7" t="s">
        <v>112</v>
      </c>
      <c r="K15" s="5"/>
    </row>
    <row r="16" spans="1:11" x14ac:dyDescent="0.3">
      <c r="A16" s="5"/>
      <c r="B16" s="7" t="s">
        <v>288</v>
      </c>
      <c r="C16" s="59" t="s">
        <v>128</v>
      </c>
      <c r="D16" s="5" t="s">
        <v>15</v>
      </c>
      <c r="E16" s="91" t="s">
        <v>277</v>
      </c>
      <c r="F16" s="12"/>
      <c r="G16" s="12"/>
      <c r="H16" s="12"/>
      <c r="I16" s="5" t="s">
        <v>20</v>
      </c>
      <c r="J16" s="77" t="s">
        <v>113</v>
      </c>
      <c r="K16" s="5"/>
    </row>
    <row r="17" spans="1:11" x14ac:dyDescent="0.3">
      <c r="A17" s="5"/>
      <c r="B17" s="7" t="s">
        <v>285</v>
      </c>
      <c r="C17" s="6" t="s">
        <v>13</v>
      </c>
      <c r="D17" s="5"/>
      <c r="E17" s="91" t="s">
        <v>276</v>
      </c>
      <c r="F17" s="12"/>
      <c r="G17" s="12"/>
      <c r="H17" s="12"/>
      <c r="I17" s="5"/>
      <c r="J17" s="7" t="s">
        <v>114</v>
      </c>
      <c r="K17" s="5"/>
    </row>
    <row r="18" spans="1:11" x14ac:dyDescent="0.3">
      <c r="A18" s="5"/>
      <c r="B18" s="7"/>
      <c r="C18" s="6"/>
      <c r="D18" s="5"/>
      <c r="E18" s="91" t="s">
        <v>275</v>
      </c>
      <c r="F18" s="12"/>
      <c r="G18" s="12"/>
      <c r="H18" s="12"/>
      <c r="I18" s="5"/>
      <c r="J18" s="7"/>
      <c r="K18" s="5"/>
    </row>
    <row r="19" spans="1:11" x14ac:dyDescent="0.3">
      <c r="A19" s="76">
        <v>2</v>
      </c>
      <c r="B19" s="3" t="s">
        <v>10</v>
      </c>
      <c r="C19" s="58" t="s">
        <v>43</v>
      </c>
      <c r="D19" s="76" t="s">
        <v>44</v>
      </c>
      <c r="E19" s="11">
        <v>965000</v>
      </c>
      <c r="F19" s="11">
        <v>0</v>
      </c>
      <c r="G19" s="11">
        <v>0</v>
      </c>
      <c r="H19" s="11">
        <v>0</v>
      </c>
      <c r="I19" s="76" t="s">
        <v>40</v>
      </c>
      <c r="J19" s="31" t="s">
        <v>111</v>
      </c>
      <c r="K19" s="76" t="s">
        <v>11</v>
      </c>
    </row>
    <row r="20" spans="1:11" x14ac:dyDescent="0.3">
      <c r="A20" s="5"/>
      <c r="B20" s="6" t="s">
        <v>411</v>
      </c>
      <c r="C20" s="59" t="s">
        <v>127</v>
      </c>
      <c r="D20" s="5" t="s">
        <v>295</v>
      </c>
      <c r="E20" s="91" t="s">
        <v>290</v>
      </c>
      <c r="F20" s="5"/>
      <c r="G20" s="19"/>
      <c r="H20" s="19"/>
      <c r="I20" s="5" t="s">
        <v>41</v>
      </c>
      <c r="J20" s="7" t="s">
        <v>112</v>
      </c>
      <c r="K20" s="5"/>
    </row>
    <row r="21" spans="1:11" x14ac:dyDescent="0.3">
      <c r="A21" s="5"/>
      <c r="B21" s="24" t="s">
        <v>287</v>
      </c>
      <c r="C21" s="59" t="s">
        <v>128</v>
      </c>
      <c r="D21" s="5" t="s">
        <v>15</v>
      </c>
      <c r="E21" s="91" t="s">
        <v>170</v>
      </c>
      <c r="F21" s="12"/>
      <c r="G21" s="12"/>
      <c r="H21" s="12"/>
      <c r="I21" s="5" t="s">
        <v>20</v>
      </c>
      <c r="J21" s="77" t="s">
        <v>113</v>
      </c>
      <c r="K21" s="5"/>
    </row>
    <row r="22" spans="1:11" x14ac:dyDescent="0.3">
      <c r="A22" s="48"/>
      <c r="B22" s="6" t="s">
        <v>294</v>
      </c>
      <c r="C22" s="6" t="s">
        <v>13</v>
      </c>
      <c r="D22" s="5"/>
      <c r="E22" s="12"/>
      <c r="F22" s="12"/>
      <c r="G22" s="12"/>
      <c r="H22" s="12"/>
      <c r="I22" s="5"/>
      <c r="J22" s="7" t="s">
        <v>114</v>
      </c>
      <c r="K22" s="5"/>
    </row>
    <row r="23" spans="1:11" x14ac:dyDescent="0.3">
      <c r="A23" s="49"/>
      <c r="B23" s="156"/>
      <c r="C23" s="22"/>
      <c r="D23" s="157"/>
      <c r="E23" s="23"/>
      <c r="F23" s="23"/>
      <c r="G23" s="23"/>
      <c r="H23" s="23"/>
      <c r="I23" s="21"/>
      <c r="J23" s="8"/>
      <c r="K23" s="21"/>
    </row>
    <row r="24" spans="1:11" s="13" customFormat="1" x14ac:dyDescent="0.3">
      <c r="A24" s="76">
        <v>3</v>
      </c>
      <c r="B24" s="3" t="s">
        <v>269</v>
      </c>
      <c r="C24" s="58" t="s">
        <v>43</v>
      </c>
      <c r="D24" s="76" t="s">
        <v>100</v>
      </c>
      <c r="E24" s="158">
        <v>0</v>
      </c>
      <c r="F24" s="11">
        <v>1200000</v>
      </c>
      <c r="G24" s="11">
        <v>0</v>
      </c>
      <c r="H24" s="11">
        <v>0</v>
      </c>
      <c r="I24" s="76" t="s">
        <v>40</v>
      </c>
      <c r="J24" s="31" t="s">
        <v>111</v>
      </c>
      <c r="K24" s="76" t="s">
        <v>11</v>
      </c>
    </row>
    <row r="25" spans="1:11" s="13" customFormat="1" x14ac:dyDescent="0.3">
      <c r="A25" s="5"/>
      <c r="B25" s="6" t="s">
        <v>267</v>
      </c>
      <c r="C25" s="59" t="s">
        <v>127</v>
      </c>
      <c r="D25" s="5" t="s">
        <v>484</v>
      </c>
      <c r="E25" s="91" t="s">
        <v>266</v>
      </c>
      <c r="G25" s="19"/>
      <c r="H25" s="19"/>
      <c r="I25" s="5" t="s">
        <v>41</v>
      </c>
      <c r="J25" s="7" t="s">
        <v>112</v>
      </c>
      <c r="K25" s="5"/>
    </row>
    <row r="26" spans="1:11" s="13" customFormat="1" x14ac:dyDescent="0.3">
      <c r="A26" s="5"/>
      <c r="B26" s="47" t="s">
        <v>59</v>
      </c>
      <c r="C26" s="59" t="s">
        <v>128</v>
      </c>
      <c r="D26" s="5" t="s">
        <v>15</v>
      </c>
      <c r="E26" s="91" t="s">
        <v>265</v>
      </c>
      <c r="G26" s="12"/>
      <c r="H26" s="12"/>
      <c r="I26" s="5" t="s">
        <v>20</v>
      </c>
      <c r="J26" s="77" t="s">
        <v>113</v>
      </c>
      <c r="K26" s="5"/>
    </row>
    <row r="27" spans="1:11" s="13" customFormat="1" x14ac:dyDescent="0.3">
      <c r="A27" s="5"/>
      <c r="B27" s="6" t="s">
        <v>300</v>
      </c>
      <c r="C27" s="6" t="s">
        <v>13</v>
      </c>
      <c r="D27" s="5" t="s">
        <v>481</v>
      </c>
      <c r="E27" s="91" t="s">
        <v>264</v>
      </c>
      <c r="G27" s="12"/>
      <c r="H27" s="12"/>
      <c r="I27" s="5"/>
      <c r="J27" s="7" t="s">
        <v>114</v>
      </c>
      <c r="K27" s="6"/>
    </row>
    <row r="28" spans="1:11" s="13" customFormat="1" x14ac:dyDescent="0.3">
      <c r="A28" s="155"/>
      <c r="B28" s="22" t="s">
        <v>303</v>
      </c>
      <c r="C28" s="18"/>
      <c r="D28" s="21" t="s">
        <v>551</v>
      </c>
      <c r="E28" s="94" t="s">
        <v>263</v>
      </c>
      <c r="F28" s="85"/>
      <c r="G28" s="95"/>
      <c r="H28" s="95"/>
      <c r="I28" s="155"/>
      <c r="J28" s="155"/>
      <c r="K28" s="155"/>
    </row>
    <row r="29" spans="1:11" s="13" customFormat="1" x14ac:dyDescent="0.3">
      <c r="B29" s="24"/>
      <c r="C29" s="89"/>
      <c r="D29" s="29" t="s">
        <v>550</v>
      </c>
      <c r="F29" s="29"/>
      <c r="G29" s="112"/>
      <c r="H29" s="112"/>
    </row>
    <row r="30" spans="1:11" s="24" customFormat="1" x14ac:dyDescent="0.3">
      <c r="A30" s="5">
        <v>4</v>
      </c>
      <c r="B30" s="6" t="s">
        <v>10</v>
      </c>
      <c r="C30" s="59" t="s">
        <v>459</v>
      </c>
      <c r="D30" s="5" t="s">
        <v>44</v>
      </c>
      <c r="E30" s="12">
        <v>0</v>
      </c>
      <c r="F30" s="12">
        <v>2500000</v>
      </c>
      <c r="G30" s="12">
        <v>0</v>
      </c>
      <c r="H30" s="12">
        <v>0</v>
      </c>
      <c r="I30" s="5" t="s">
        <v>40</v>
      </c>
      <c r="J30" s="77" t="s">
        <v>111</v>
      </c>
      <c r="K30" s="5" t="s">
        <v>11</v>
      </c>
    </row>
    <row r="31" spans="1:11" s="24" customFormat="1" x14ac:dyDescent="0.3">
      <c r="A31" s="5"/>
      <c r="B31" s="6" t="s">
        <v>230</v>
      </c>
      <c r="C31" s="59" t="s">
        <v>127</v>
      </c>
      <c r="D31" s="5" t="s">
        <v>466</v>
      </c>
      <c r="E31" s="91" t="s">
        <v>229</v>
      </c>
      <c r="F31" s="46"/>
      <c r="G31" s="19"/>
      <c r="H31" s="19"/>
      <c r="I31" s="5" t="s">
        <v>41</v>
      </c>
      <c r="J31" s="7" t="s">
        <v>112</v>
      </c>
      <c r="K31" s="5"/>
    </row>
    <row r="32" spans="1:11" s="24" customFormat="1" x14ac:dyDescent="0.3">
      <c r="A32" s="5"/>
      <c r="B32" s="24" t="s">
        <v>59</v>
      </c>
      <c r="C32" s="59" t="s">
        <v>128</v>
      </c>
      <c r="D32" s="5" t="s">
        <v>15</v>
      </c>
      <c r="E32" s="91" t="s">
        <v>228</v>
      </c>
      <c r="F32" s="46"/>
      <c r="G32" s="12"/>
      <c r="H32" s="12"/>
      <c r="I32" s="29" t="s">
        <v>20</v>
      </c>
      <c r="J32" s="77" t="s">
        <v>113</v>
      </c>
      <c r="K32" s="5"/>
    </row>
    <row r="33" spans="1:11" s="24" customFormat="1" x14ac:dyDescent="0.3">
      <c r="A33" s="48"/>
      <c r="B33" s="7" t="s">
        <v>288</v>
      </c>
      <c r="C33" s="6" t="s">
        <v>13</v>
      </c>
      <c r="D33" s="29"/>
      <c r="E33" s="91" t="s">
        <v>227</v>
      </c>
      <c r="F33" s="46"/>
      <c r="G33" s="12"/>
      <c r="H33" s="12"/>
      <c r="I33" s="5"/>
      <c r="J33" s="7" t="s">
        <v>114</v>
      </c>
      <c r="K33" s="6"/>
    </row>
    <row r="34" spans="1:11" s="24" customFormat="1" x14ac:dyDescent="0.3">
      <c r="A34" s="48"/>
      <c r="B34" s="7" t="s">
        <v>285</v>
      </c>
      <c r="C34" s="59" t="s">
        <v>460</v>
      </c>
      <c r="D34" s="5" t="s">
        <v>481</v>
      </c>
      <c r="E34" s="91"/>
      <c r="F34" s="46"/>
      <c r="G34" s="12"/>
      <c r="H34" s="12"/>
      <c r="I34" s="5" t="s">
        <v>343</v>
      </c>
      <c r="J34" s="7"/>
      <c r="K34" s="6"/>
    </row>
    <row r="35" spans="1:11" s="24" customFormat="1" x14ac:dyDescent="0.3">
      <c r="A35" s="48"/>
      <c r="B35" s="7"/>
      <c r="C35" s="59" t="s">
        <v>461</v>
      </c>
      <c r="D35" s="5" t="s">
        <v>487</v>
      </c>
      <c r="E35" s="91"/>
      <c r="F35" s="46"/>
      <c r="G35" s="12"/>
      <c r="H35" s="12"/>
      <c r="I35" s="5" t="s">
        <v>41</v>
      </c>
      <c r="J35" s="7"/>
      <c r="K35" s="6"/>
    </row>
    <row r="36" spans="1:11" s="24" customFormat="1" x14ac:dyDescent="0.3">
      <c r="A36" s="48"/>
      <c r="B36" s="7"/>
      <c r="C36" s="59" t="s">
        <v>462</v>
      </c>
      <c r="D36" s="5" t="s">
        <v>488</v>
      </c>
      <c r="E36" s="91"/>
      <c r="F36" s="46"/>
      <c r="G36" s="12"/>
      <c r="H36" s="12"/>
      <c r="I36" s="5" t="s">
        <v>20</v>
      </c>
      <c r="J36" s="7"/>
      <c r="K36" s="6"/>
    </row>
    <row r="37" spans="1:11" s="24" customFormat="1" x14ac:dyDescent="0.3">
      <c r="A37" s="49"/>
      <c r="B37" s="8"/>
      <c r="C37" s="22"/>
      <c r="D37" s="21"/>
      <c r="E37" s="94"/>
      <c r="F37" s="159"/>
      <c r="G37" s="23"/>
      <c r="H37" s="23"/>
      <c r="I37" s="21"/>
      <c r="J37" s="8"/>
      <c r="K37" s="22"/>
    </row>
    <row r="38" spans="1:11" s="27" customFormat="1" x14ac:dyDescent="0.3">
      <c r="A38" s="76">
        <v>5</v>
      </c>
      <c r="B38" s="3" t="s">
        <v>10</v>
      </c>
      <c r="C38" s="58" t="s">
        <v>459</v>
      </c>
      <c r="D38" s="76" t="s">
        <v>44</v>
      </c>
      <c r="E38" s="76">
        <v>0</v>
      </c>
      <c r="F38" s="11">
        <v>3500000</v>
      </c>
      <c r="G38" s="11">
        <v>0</v>
      </c>
      <c r="H38" s="11">
        <v>0</v>
      </c>
      <c r="I38" s="76" t="s">
        <v>40</v>
      </c>
      <c r="J38" s="31" t="s">
        <v>111</v>
      </c>
      <c r="K38" s="76" t="s">
        <v>11</v>
      </c>
    </row>
    <row r="39" spans="1:11" s="27" customFormat="1" x14ac:dyDescent="0.3">
      <c r="A39" s="5"/>
      <c r="B39" s="6" t="s">
        <v>406</v>
      </c>
      <c r="C39" s="59" t="s">
        <v>127</v>
      </c>
      <c r="D39" s="5" t="s">
        <v>467</v>
      </c>
      <c r="E39" s="91" t="s">
        <v>274</v>
      </c>
      <c r="F39" s="5"/>
      <c r="G39" s="19"/>
      <c r="H39" s="19"/>
      <c r="I39" s="5" t="s">
        <v>41</v>
      </c>
      <c r="J39" s="7" t="s">
        <v>112</v>
      </c>
      <c r="K39" s="5"/>
    </row>
    <row r="40" spans="1:11" x14ac:dyDescent="0.3">
      <c r="A40" s="5"/>
      <c r="B40" s="6" t="s">
        <v>59</v>
      </c>
      <c r="C40" s="59" t="s">
        <v>128</v>
      </c>
      <c r="D40" s="5" t="s">
        <v>15</v>
      </c>
      <c r="E40" s="91" t="s">
        <v>273</v>
      </c>
      <c r="F40" s="12"/>
      <c r="G40" s="12"/>
      <c r="H40" s="12"/>
      <c r="I40" s="29" t="s">
        <v>20</v>
      </c>
      <c r="J40" s="77" t="s">
        <v>113</v>
      </c>
      <c r="K40" s="5"/>
    </row>
    <row r="41" spans="1:11" x14ac:dyDescent="0.3">
      <c r="A41" s="48"/>
      <c r="B41" s="1" t="s">
        <v>296</v>
      </c>
      <c r="C41" s="6" t="s">
        <v>13</v>
      </c>
      <c r="E41" s="91" t="s">
        <v>271</v>
      </c>
      <c r="F41" s="12"/>
      <c r="G41" s="12"/>
      <c r="H41" s="12"/>
      <c r="I41" s="5"/>
      <c r="J41" s="7" t="s">
        <v>114</v>
      </c>
      <c r="K41" s="6"/>
    </row>
    <row r="42" spans="1:11" x14ac:dyDescent="0.3">
      <c r="A42" s="48"/>
      <c r="B42" s="6" t="s">
        <v>297</v>
      </c>
      <c r="C42" s="59" t="s">
        <v>460</v>
      </c>
      <c r="D42" s="5" t="s">
        <v>481</v>
      </c>
      <c r="E42" s="91" t="s">
        <v>270</v>
      </c>
      <c r="F42" s="12"/>
      <c r="G42" s="12"/>
      <c r="H42" s="12"/>
      <c r="I42" s="5" t="s">
        <v>343</v>
      </c>
      <c r="J42" s="7"/>
      <c r="K42" s="6"/>
    </row>
    <row r="43" spans="1:11" x14ac:dyDescent="0.3">
      <c r="A43" s="48"/>
      <c r="B43" s="6"/>
      <c r="C43" s="59" t="s">
        <v>461</v>
      </c>
      <c r="D43" s="5" t="s">
        <v>485</v>
      </c>
      <c r="E43" s="91"/>
      <c r="F43" s="12"/>
      <c r="G43" s="12"/>
      <c r="H43" s="12"/>
      <c r="I43" s="5" t="s">
        <v>41</v>
      </c>
      <c r="J43" s="7"/>
      <c r="K43" s="6"/>
    </row>
    <row r="44" spans="1:11" x14ac:dyDescent="0.3">
      <c r="A44" s="48"/>
      <c r="B44" s="6"/>
      <c r="C44" s="59" t="s">
        <v>462</v>
      </c>
      <c r="D44" s="5" t="s">
        <v>486</v>
      </c>
      <c r="E44" s="91"/>
      <c r="F44" s="12"/>
      <c r="G44" s="12"/>
      <c r="H44" s="12"/>
      <c r="I44" s="5" t="s">
        <v>20</v>
      </c>
      <c r="J44" s="7"/>
      <c r="K44" s="6"/>
    </row>
    <row r="45" spans="1:11" x14ac:dyDescent="0.3">
      <c r="A45" s="49"/>
      <c r="B45" s="22"/>
      <c r="C45" s="160"/>
      <c r="D45" s="21"/>
      <c r="E45" s="94"/>
      <c r="F45" s="23"/>
      <c r="G45" s="23"/>
      <c r="H45" s="23"/>
      <c r="I45" s="21"/>
      <c r="J45" s="8"/>
      <c r="K45" s="22"/>
    </row>
    <row r="46" spans="1:11" x14ac:dyDescent="0.3">
      <c r="A46" s="76">
        <v>6</v>
      </c>
      <c r="B46" s="9" t="s">
        <v>12</v>
      </c>
      <c r="C46" s="58" t="s">
        <v>43</v>
      </c>
      <c r="D46" s="76" t="s">
        <v>157</v>
      </c>
      <c r="E46" s="11">
        <v>0</v>
      </c>
      <c r="F46" s="11">
        <v>1000000</v>
      </c>
      <c r="G46" s="11">
        <v>0</v>
      </c>
      <c r="H46" s="11">
        <v>0</v>
      </c>
      <c r="I46" s="76" t="s">
        <v>45</v>
      </c>
      <c r="J46" s="3" t="s">
        <v>166</v>
      </c>
      <c r="K46" s="76" t="s">
        <v>11</v>
      </c>
    </row>
    <row r="47" spans="1:11" x14ac:dyDescent="0.3">
      <c r="A47" s="5"/>
      <c r="B47" s="10" t="s">
        <v>160</v>
      </c>
      <c r="C47" s="59" t="s">
        <v>127</v>
      </c>
      <c r="D47" s="5" t="s">
        <v>45</v>
      </c>
      <c r="E47" s="91" t="s">
        <v>289</v>
      </c>
      <c r="F47" s="12"/>
      <c r="G47" s="12"/>
      <c r="H47" s="12"/>
      <c r="I47" s="5" t="s">
        <v>159</v>
      </c>
      <c r="J47" s="6" t="s">
        <v>158</v>
      </c>
      <c r="K47" s="5"/>
    </row>
    <row r="48" spans="1:11" x14ac:dyDescent="0.3">
      <c r="A48" s="5"/>
      <c r="B48" s="161" t="s">
        <v>162</v>
      </c>
      <c r="C48" s="59" t="s">
        <v>128</v>
      </c>
      <c r="D48" s="5" t="s">
        <v>189</v>
      </c>
      <c r="E48" s="91" t="s">
        <v>168</v>
      </c>
      <c r="F48" s="12"/>
      <c r="G48" s="12"/>
      <c r="H48" s="12"/>
      <c r="I48" s="5"/>
      <c r="J48" s="6" t="s">
        <v>167</v>
      </c>
      <c r="K48" s="5"/>
    </row>
    <row r="49" spans="1:11" x14ac:dyDescent="0.3">
      <c r="A49" s="5"/>
      <c r="B49" s="6" t="s">
        <v>298</v>
      </c>
      <c r="C49" s="6" t="s">
        <v>13</v>
      </c>
      <c r="D49" s="5" t="s">
        <v>199</v>
      </c>
      <c r="E49" s="91" t="s">
        <v>183</v>
      </c>
      <c r="F49" s="12"/>
      <c r="G49" s="12"/>
      <c r="H49" s="12"/>
      <c r="I49" s="5"/>
      <c r="J49" s="6" t="s">
        <v>163</v>
      </c>
      <c r="K49" s="5"/>
    </row>
    <row r="50" spans="1:11" x14ac:dyDescent="0.3">
      <c r="A50" s="5"/>
      <c r="B50" s="6" t="s">
        <v>287</v>
      </c>
      <c r="C50" s="6"/>
      <c r="D50" s="5" t="s">
        <v>161</v>
      </c>
      <c r="E50" s="91" t="s">
        <v>184</v>
      </c>
      <c r="F50" s="12"/>
      <c r="G50" s="12"/>
      <c r="H50" s="12"/>
      <c r="I50" s="5"/>
      <c r="J50" s="7"/>
      <c r="K50" s="5"/>
    </row>
    <row r="51" spans="1:11" x14ac:dyDescent="0.3">
      <c r="A51" s="5"/>
      <c r="B51" s="6" t="s">
        <v>302</v>
      </c>
      <c r="C51" s="6"/>
      <c r="D51" s="5" t="s">
        <v>164</v>
      </c>
      <c r="E51" s="162"/>
      <c r="F51" s="162"/>
      <c r="G51" s="12"/>
      <c r="H51" s="12"/>
      <c r="I51" s="5"/>
      <c r="J51" s="7"/>
      <c r="K51" s="5"/>
    </row>
    <row r="52" spans="1:11" x14ac:dyDescent="0.3">
      <c r="A52" s="5"/>
      <c r="B52" s="6" t="s">
        <v>294</v>
      </c>
      <c r="C52" s="6"/>
      <c r="D52" s="5" t="s">
        <v>15</v>
      </c>
      <c r="E52" s="162"/>
      <c r="F52" s="162"/>
      <c r="G52" s="12"/>
      <c r="H52" s="12"/>
      <c r="I52" s="5"/>
      <c r="J52" s="7"/>
      <c r="K52" s="5"/>
    </row>
    <row r="53" spans="1:11" x14ac:dyDescent="0.3">
      <c r="A53" s="21"/>
      <c r="B53" s="8"/>
      <c r="C53" s="22"/>
      <c r="D53" s="21" t="s">
        <v>165</v>
      </c>
      <c r="E53" s="163"/>
      <c r="F53" s="163"/>
      <c r="G53" s="23"/>
      <c r="H53" s="23"/>
      <c r="I53" s="21"/>
      <c r="J53" s="8"/>
      <c r="K53" s="21"/>
    </row>
    <row r="54" spans="1:11" s="24" customFormat="1" x14ac:dyDescent="0.3">
      <c r="A54" s="29"/>
      <c r="B54" s="47"/>
      <c r="D54" s="29"/>
      <c r="E54" s="164"/>
      <c r="F54" s="164"/>
      <c r="G54" s="46"/>
      <c r="H54" s="46"/>
      <c r="I54" s="29"/>
      <c r="J54" s="47"/>
      <c r="K54" s="29"/>
    </row>
    <row r="55" spans="1:11" ht="20.100000000000001" customHeight="1" x14ac:dyDescent="0.3">
      <c r="A55" s="76">
        <v>7</v>
      </c>
      <c r="B55" s="3" t="s">
        <v>269</v>
      </c>
      <c r="C55" s="58" t="s">
        <v>459</v>
      </c>
      <c r="D55" s="76" t="s">
        <v>44</v>
      </c>
      <c r="E55" s="11">
        <v>0</v>
      </c>
      <c r="F55" s="11">
        <v>0</v>
      </c>
      <c r="G55" s="11">
        <v>5428000</v>
      </c>
      <c r="H55" s="11">
        <v>0</v>
      </c>
      <c r="I55" s="76" t="s">
        <v>40</v>
      </c>
      <c r="J55" s="31" t="s">
        <v>111</v>
      </c>
      <c r="K55" s="76" t="s">
        <v>11</v>
      </c>
    </row>
    <row r="56" spans="1:11" s="14" customFormat="1" ht="20.100000000000001" customHeight="1" x14ac:dyDescent="0.3">
      <c r="A56" s="5"/>
      <c r="B56" s="6" t="s">
        <v>390</v>
      </c>
      <c r="C56" s="59" t="s">
        <v>127</v>
      </c>
      <c r="D56" s="5" t="s">
        <v>405</v>
      </c>
      <c r="E56" s="91" t="s">
        <v>391</v>
      </c>
      <c r="F56" s="51"/>
      <c r="G56" s="19"/>
      <c r="H56" s="19"/>
      <c r="I56" s="5" t="s">
        <v>41</v>
      </c>
      <c r="J56" s="7" t="s">
        <v>112</v>
      </c>
      <c r="K56" s="5"/>
    </row>
    <row r="57" spans="1:11" ht="20.100000000000001" customHeight="1" x14ac:dyDescent="0.3">
      <c r="A57" s="5"/>
      <c r="B57" s="6" t="s">
        <v>56</v>
      </c>
      <c r="C57" s="59" t="s">
        <v>128</v>
      </c>
      <c r="D57" s="5" t="s">
        <v>15</v>
      </c>
      <c r="E57" s="91" t="s">
        <v>392</v>
      </c>
      <c r="F57" s="12"/>
      <c r="G57" s="12"/>
      <c r="H57" s="12"/>
      <c r="I57" s="5" t="s">
        <v>20</v>
      </c>
      <c r="J57" s="77" t="s">
        <v>113</v>
      </c>
      <c r="K57" s="5"/>
    </row>
    <row r="58" spans="1:11" ht="20.100000000000001" customHeight="1" x14ac:dyDescent="0.3">
      <c r="A58" s="5"/>
      <c r="B58" s="6" t="s">
        <v>296</v>
      </c>
      <c r="C58" s="6" t="s">
        <v>13</v>
      </c>
      <c r="D58" s="29"/>
      <c r="E58" s="91" t="s">
        <v>393</v>
      </c>
      <c r="F58" s="12"/>
      <c r="G58" s="12"/>
      <c r="H58" s="12"/>
      <c r="I58" s="6"/>
      <c r="J58" s="7" t="s">
        <v>114</v>
      </c>
      <c r="K58" s="5"/>
    </row>
    <row r="59" spans="1:11" ht="20.100000000000001" customHeight="1" x14ac:dyDescent="0.3">
      <c r="A59" s="51"/>
      <c r="B59" s="6" t="s">
        <v>297</v>
      </c>
      <c r="C59" s="59" t="s">
        <v>460</v>
      </c>
      <c r="D59" s="5" t="s">
        <v>481</v>
      </c>
      <c r="E59" s="51"/>
      <c r="F59" s="91"/>
      <c r="G59" s="57"/>
      <c r="H59" s="57"/>
      <c r="I59" s="5" t="s">
        <v>343</v>
      </c>
      <c r="J59" s="51"/>
      <c r="K59" s="51"/>
    </row>
    <row r="60" spans="1:11" ht="20.100000000000001" customHeight="1" x14ac:dyDescent="0.3">
      <c r="A60" s="51"/>
      <c r="B60" s="51"/>
      <c r="C60" s="59" t="s">
        <v>461</v>
      </c>
      <c r="D60" s="5" t="s">
        <v>348</v>
      </c>
      <c r="E60" s="51"/>
      <c r="F60" s="91"/>
      <c r="G60" s="57"/>
      <c r="H60" s="57"/>
      <c r="I60" s="5" t="s">
        <v>41</v>
      </c>
      <c r="J60" s="51"/>
      <c r="K60" s="51"/>
    </row>
    <row r="61" spans="1:11" ht="20.100000000000001" customHeight="1" x14ac:dyDescent="0.3">
      <c r="A61" s="155"/>
      <c r="B61" s="155"/>
      <c r="C61" s="160" t="s">
        <v>462</v>
      </c>
      <c r="D61" s="21" t="s">
        <v>470</v>
      </c>
      <c r="E61" s="155"/>
      <c r="F61" s="94"/>
      <c r="G61" s="95"/>
      <c r="H61" s="95"/>
      <c r="I61" s="21" t="s">
        <v>20</v>
      </c>
      <c r="J61" s="155"/>
      <c r="K61" s="155"/>
    </row>
    <row r="62" spans="1:11" ht="20.100000000000001" customHeight="1" x14ac:dyDescent="0.3">
      <c r="A62" s="76">
        <v>8</v>
      </c>
      <c r="B62" s="3" t="s">
        <v>10</v>
      </c>
      <c r="C62" s="58" t="s">
        <v>43</v>
      </c>
      <c r="D62" s="76" t="s">
        <v>44</v>
      </c>
      <c r="E62" s="76">
        <v>0</v>
      </c>
      <c r="F62" s="11">
        <v>0</v>
      </c>
      <c r="G62" s="11">
        <v>1300000</v>
      </c>
      <c r="H62" s="11">
        <v>0</v>
      </c>
      <c r="I62" s="76" t="s">
        <v>40</v>
      </c>
      <c r="J62" s="31" t="s">
        <v>111</v>
      </c>
      <c r="K62" s="76" t="s">
        <v>11</v>
      </c>
    </row>
    <row r="63" spans="1:11" ht="20.100000000000001" customHeight="1" x14ac:dyDescent="0.3">
      <c r="A63" s="5"/>
      <c r="B63" s="6" t="s">
        <v>404</v>
      </c>
      <c r="C63" s="59" t="s">
        <v>127</v>
      </c>
      <c r="D63" s="5" t="s">
        <v>468</v>
      </c>
      <c r="E63" s="91" t="s">
        <v>402</v>
      </c>
      <c r="F63" s="91"/>
      <c r="G63" s="19"/>
      <c r="H63" s="19"/>
      <c r="I63" s="5" t="s">
        <v>41</v>
      </c>
      <c r="J63" s="7" t="s">
        <v>112</v>
      </c>
      <c r="K63" s="5"/>
    </row>
    <row r="64" spans="1:11" ht="20.100000000000001" customHeight="1" x14ac:dyDescent="0.3">
      <c r="A64" s="5"/>
      <c r="B64" s="6" t="s">
        <v>296</v>
      </c>
      <c r="C64" s="59" t="s">
        <v>128</v>
      </c>
      <c r="D64" s="5" t="s">
        <v>15</v>
      </c>
      <c r="E64" s="91" t="s">
        <v>403</v>
      </c>
      <c r="F64" s="91"/>
      <c r="G64" s="12"/>
      <c r="H64" s="12"/>
      <c r="I64" s="5" t="s">
        <v>20</v>
      </c>
      <c r="J64" s="77" t="s">
        <v>113</v>
      </c>
      <c r="K64" s="6"/>
    </row>
    <row r="65" spans="1:11" ht="20.100000000000001" customHeight="1" x14ac:dyDescent="0.3">
      <c r="A65" s="5"/>
      <c r="B65" s="6" t="s">
        <v>297</v>
      </c>
      <c r="C65" s="6" t="s">
        <v>13</v>
      </c>
      <c r="D65" s="5"/>
      <c r="E65" s="51"/>
      <c r="F65" s="91"/>
      <c r="G65" s="12"/>
      <c r="H65" s="12"/>
      <c r="I65" s="5"/>
      <c r="J65" s="7" t="s">
        <v>114</v>
      </c>
      <c r="K65" s="6"/>
    </row>
    <row r="66" spans="1:11" ht="20.100000000000001" customHeight="1" x14ac:dyDescent="0.3">
      <c r="A66" s="76">
        <v>9</v>
      </c>
      <c r="B66" s="4" t="s">
        <v>10</v>
      </c>
      <c r="C66" s="58" t="s">
        <v>459</v>
      </c>
      <c r="D66" s="76" t="s">
        <v>44</v>
      </c>
      <c r="E66" s="11">
        <v>0</v>
      </c>
      <c r="F66" s="11">
        <v>0</v>
      </c>
      <c r="G66" s="11">
        <v>7735000</v>
      </c>
      <c r="H66" s="11">
        <v>0</v>
      </c>
      <c r="I66" s="76" t="s">
        <v>40</v>
      </c>
      <c r="J66" s="31" t="s">
        <v>282</v>
      </c>
      <c r="K66" s="76" t="s">
        <v>11</v>
      </c>
    </row>
    <row r="67" spans="1:11" ht="20.100000000000001" customHeight="1" x14ac:dyDescent="0.3">
      <c r="A67" s="5"/>
      <c r="B67" s="6" t="s">
        <v>410</v>
      </c>
      <c r="C67" s="59" t="s">
        <v>127</v>
      </c>
      <c r="D67" s="5" t="s">
        <v>463</v>
      </c>
      <c r="E67" s="91"/>
      <c r="F67" s="12"/>
      <c r="G67" s="12"/>
      <c r="H67" s="12"/>
      <c r="I67" s="5" t="s">
        <v>41</v>
      </c>
      <c r="J67" s="7" t="s">
        <v>281</v>
      </c>
      <c r="K67" s="5"/>
    </row>
    <row r="68" spans="1:11" ht="20.100000000000001" customHeight="1" x14ac:dyDescent="0.3">
      <c r="A68" s="5"/>
      <c r="B68" s="6" t="s">
        <v>272</v>
      </c>
      <c r="C68" s="59" t="s">
        <v>128</v>
      </c>
      <c r="D68" s="5" t="s">
        <v>15</v>
      </c>
      <c r="E68" s="91"/>
      <c r="F68" s="12"/>
      <c r="G68" s="12"/>
      <c r="H68" s="12"/>
      <c r="I68" s="5" t="s">
        <v>20</v>
      </c>
      <c r="J68" s="7" t="s">
        <v>185</v>
      </c>
      <c r="K68" s="5"/>
    </row>
    <row r="69" spans="1:11" ht="20.100000000000001" customHeight="1" x14ac:dyDescent="0.3">
      <c r="A69" s="5"/>
      <c r="B69" s="20" t="s">
        <v>59</v>
      </c>
      <c r="C69" s="6" t="s">
        <v>13</v>
      </c>
      <c r="E69" s="91"/>
      <c r="F69" s="12"/>
      <c r="G69" s="12"/>
      <c r="H69" s="12"/>
      <c r="I69" s="6"/>
      <c r="J69" s="7" t="s">
        <v>280</v>
      </c>
      <c r="K69" s="5"/>
    </row>
    <row r="70" spans="1:11" ht="20.100000000000001" customHeight="1" x14ac:dyDescent="0.3">
      <c r="A70" s="5"/>
      <c r="B70" s="7" t="s">
        <v>287</v>
      </c>
      <c r="C70" s="59" t="s">
        <v>460</v>
      </c>
      <c r="D70" s="5" t="s">
        <v>481</v>
      </c>
      <c r="E70" s="91"/>
      <c r="F70" s="12"/>
      <c r="G70" s="12"/>
      <c r="H70" s="12"/>
      <c r="I70" s="5" t="s">
        <v>343</v>
      </c>
      <c r="J70" s="7"/>
      <c r="K70" s="5"/>
    </row>
    <row r="71" spans="1:11" ht="20.100000000000001" customHeight="1" x14ac:dyDescent="0.3">
      <c r="A71" s="5"/>
      <c r="B71" s="7" t="s">
        <v>286</v>
      </c>
      <c r="C71" s="59" t="s">
        <v>461</v>
      </c>
      <c r="D71" s="5" t="s">
        <v>348</v>
      </c>
      <c r="E71" s="91"/>
      <c r="F71" s="12"/>
      <c r="G71" s="12"/>
      <c r="H71" s="12"/>
      <c r="I71" s="5" t="s">
        <v>41</v>
      </c>
      <c r="J71" s="7"/>
      <c r="K71" s="5"/>
    </row>
    <row r="72" spans="1:11" ht="20.100000000000001" customHeight="1" x14ac:dyDescent="0.3">
      <c r="A72" s="5"/>
      <c r="B72" s="7"/>
      <c r="C72" s="59" t="s">
        <v>462</v>
      </c>
      <c r="D72" s="5" t="s">
        <v>470</v>
      </c>
      <c r="E72" s="91"/>
      <c r="F72" s="12"/>
      <c r="G72" s="12"/>
      <c r="H72" s="12"/>
      <c r="I72" s="5" t="s">
        <v>20</v>
      </c>
      <c r="J72" s="7"/>
      <c r="K72" s="5"/>
    </row>
    <row r="73" spans="1:11" ht="20.100000000000001" customHeight="1" x14ac:dyDescent="0.3">
      <c r="A73" s="76">
        <v>10</v>
      </c>
      <c r="B73" s="3" t="s">
        <v>10</v>
      </c>
      <c r="C73" s="58" t="s">
        <v>459</v>
      </c>
      <c r="D73" s="76" t="s">
        <v>44</v>
      </c>
      <c r="E73" s="11">
        <v>0</v>
      </c>
      <c r="F73" s="11">
        <v>0</v>
      </c>
      <c r="G73" s="11">
        <v>0</v>
      </c>
      <c r="H73" s="165">
        <v>2240000</v>
      </c>
      <c r="I73" s="76" t="s">
        <v>40</v>
      </c>
      <c r="J73" s="31" t="s">
        <v>111</v>
      </c>
      <c r="K73" s="76" t="s">
        <v>11</v>
      </c>
    </row>
    <row r="74" spans="1:11" ht="20.100000000000001" customHeight="1" x14ac:dyDescent="0.3">
      <c r="A74" s="5"/>
      <c r="B74" s="6" t="s">
        <v>408</v>
      </c>
      <c r="C74" s="59" t="s">
        <v>127</v>
      </c>
      <c r="D74" s="5" t="s">
        <v>409</v>
      </c>
      <c r="E74" s="91" t="s">
        <v>290</v>
      </c>
      <c r="F74" s="5"/>
      <c r="G74" s="19"/>
      <c r="H74" s="19"/>
      <c r="I74" s="5" t="s">
        <v>41</v>
      </c>
      <c r="J74" s="7" t="s">
        <v>112</v>
      </c>
      <c r="K74" s="5"/>
    </row>
    <row r="75" spans="1:11" ht="20.100000000000001" customHeight="1" x14ac:dyDescent="0.3">
      <c r="A75" s="5"/>
      <c r="B75" s="6" t="s">
        <v>59</v>
      </c>
      <c r="C75" s="59" t="s">
        <v>128</v>
      </c>
      <c r="D75" s="5" t="s">
        <v>15</v>
      </c>
      <c r="E75" s="91" t="s">
        <v>170</v>
      </c>
      <c r="F75" s="5"/>
      <c r="G75" s="19"/>
      <c r="H75" s="19"/>
      <c r="I75" s="5" t="s">
        <v>20</v>
      </c>
      <c r="J75" s="77" t="s">
        <v>113</v>
      </c>
      <c r="K75" s="5"/>
    </row>
    <row r="76" spans="1:11" ht="20.100000000000001" customHeight="1" x14ac:dyDescent="0.3">
      <c r="A76" s="5"/>
      <c r="B76" s="6" t="s">
        <v>287</v>
      </c>
      <c r="C76" s="6" t="s">
        <v>13</v>
      </c>
      <c r="D76" s="29"/>
      <c r="E76" s="91"/>
      <c r="F76" s="12"/>
      <c r="G76" s="12"/>
      <c r="H76" s="12"/>
      <c r="I76" s="6"/>
      <c r="J76" s="7" t="s">
        <v>114</v>
      </c>
      <c r="K76" s="5"/>
    </row>
    <row r="77" spans="1:11" ht="20.100000000000001" customHeight="1" x14ac:dyDescent="0.3">
      <c r="A77" s="48"/>
      <c r="B77" s="6" t="s">
        <v>294</v>
      </c>
      <c r="C77" s="59" t="s">
        <v>460</v>
      </c>
      <c r="D77" s="5" t="s">
        <v>481</v>
      </c>
      <c r="E77" s="12"/>
      <c r="F77" s="12"/>
      <c r="G77" s="12"/>
      <c r="H77" s="12"/>
      <c r="I77" s="5" t="s">
        <v>343</v>
      </c>
      <c r="K77" s="5"/>
    </row>
    <row r="78" spans="1:11" ht="20.100000000000001" customHeight="1" x14ac:dyDescent="0.3">
      <c r="A78" s="48"/>
      <c r="B78" s="6"/>
      <c r="C78" s="59" t="s">
        <v>461</v>
      </c>
      <c r="D78" s="5" t="s">
        <v>348</v>
      </c>
      <c r="E78" s="12"/>
      <c r="F78" s="12"/>
      <c r="G78" s="12"/>
      <c r="H78" s="12"/>
      <c r="I78" s="5" t="s">
        <v>41</v>
      </c>
      <c r="J78" s="7"/>
      <c r="K78" s="5"/>
    </row>
    <row r="79" spans="1:11" ht="20.100000000000001" customHeight="1" x14ac:dyDescent="0.3">
      <c r="A79" s="49"/>
      <c r="B79" s="22"/>
      <c r="C79" s="160" t="s">
        <v>462</v>
      </c>
      <c r="D79" s="21" t="s">
        <v>470</v>
      </c>
      <c r="E79" s="23"/>
      <c r="F79" s="23"/>
      <c r="G79" s="23"/>
      <c r="H79" s="23"/>
      <c r="I79" s="21" t="s">
        <v>20</v>
      </c>
      <c r="J79" s="8"/>
      <c r="K79" s="21"/>
    </row>
    <row r="80" spans="1:11" s="24" customFormat="1" ht="20.100000000000001" customHeight="1" x14ac:dyDescent="0.3">
      <c r="A80" s="166"/>
      <c r="C80" s="167"/>
      <c r="D80" s="29"/>
      <c r="E80" s="46"/>
      <c r="F80" s="46"/>
      <c r="G80" s="46"/>
      <c r="H80" s="46"/>
      <c r="I80" s="29"/>
      <c r="J80" s="47"/>
      <c r="K80" s="29"/>
    </row>
    <row r="81" spans="1:11" s="24" customFormat="1" x14ac:dyDescent="0.3">
      <c r="A81" s="76">
        <v>11</v>
      </c>
      <c r="B81" s="3" t="s">
        <v>69</v>
      </c>
      <c r="C81" s="58" t="s">
        <v>459</v>
      </c>
      <c r="D81" s="76" t="s">
        <v>44</v>
      </c>
      <c r="E81" s="11">
        <v>0</v>
      </c>
      <c r="F81" s="11">
        <v>0</v>
      </c>
      <c r="G81" s="11">
        <v>0</v>
      </c>
      <c r="H81" s="168">
        <v>2750000</v>
      </c>
      <c r="I81" s="76" t="s">
        <v>40</v>
      </c>
      <c r="J81" s="31" t="s">
        <v>111</v>
      </c>
      <c r="K81" s="76" t="s">
        <v>11</v>
      </c>
    </row>
    <row r="82" spans="1:11" s="24" customFormat="1" x14ac:dyDescent="0.3">
      <c r="A82" s="5"/>
      <c r="B82" s="6" t="s">
        <v>407</v>
      </c>
      <c r="C82" s="59" t="s">
        <v>127</v>
      </c>
      <c r="D82" s="5" t="s">
        <v>101</v>
      </c>
      <c r="E82" s="91" t="s">
        <v>290</v>
      </c>
      <c r="F82" s="5"/>
      <c r="G82" s="19"/>
      <c r="H82" s="19"/>
      <c r="I82" s="5" t="s">
        <v>41</v>
      </c>
      <c r="J82" s="7" t="s">
        <v>112</v>
      </c>
      <c r="K82" s="5"/>
    </row>
    <row r="83" spans="1:11" s="24" customFormat="1" x14ac:dyDescent="0.3">
      <c r="A83" s="5"/>
      <c r="B83" s="24" t="s">
        <v>471</v>
      </c>
      <c r="C83" s="59" t="s">
        <v>128</v>
      </c>
      <c r="D83" s="5" t="s">
        <v>15</v>
      </c>
      <c r="E83" s="91" t="s">
        <v>170</v>
      </c>
      <c r="F83" s="5"/>
      <c r="G83" s="12"/>
      <c r="H83" s="12"/>
      <c r="I83" s="5" t="s">
        <v>20</v>
      </c>
      <c r="J83" s="77" t="s">
        <v>113</v>
      </c>
      <c r="K83" s="5"/>
    </row>
    <row r="84" spans="1:11" s="24" customFormat="1" x14ac:dyDescent="0.3">
      <c r="A84" s="48"/>
      <c r="B84" s="6" t="s">
        <v>56</v>
      </c>
      <c r="C84" s="6" t="s">
        <v>13</v>
      </c>
      <c r="D84" s="29"/>
      <c r="E84" s="97"/>
      <c r="F84" s="12"/>
      <c r="G84" s="12"/>
      <c r="H84" s="12"/>
      <c r="I84" s="6"/>
      <c r="J84" s="7" t="s">
        <v>114</v>
      </c>
      <c r="K84" s="6"/>
    </row>
    <row r="85" spans="1:11" s="24" customFormat="1" x14ac:dyDescent="0.3">
      <c r="A85" s="48"/>
      <c r="B85" s="6" t="s">
        <v>287</v>
      </c>
      <c r="C85" s="59" t="s">
        <v>460</v>
      </c>
      <c r="D85" s="5" t="s">
        <v>482</v>
      </c>
      <c r="E85" s="12"/>
      <c r="F85" s="12"/>
      <c r="G85" s="12"/>
      <c r="H85" s="12"/>
      <c r="I85" s="5" t="s">
        <v>343</v>
      </c>
      <c r="J85" s="7"/>
      <c r="K85" s="6"/>
    </row>
    <row r="86" spans="1:11" s="24" customFormat="1" x14ac:dyDescent="0.3">
      <c r="A86" s="48"/>
      <c r="B86" s="6" t="s">
        <v>286</v>
      </c>
      <c r="C86" s="59" t="s">
        <v>461</v>
      </c>
      <c r="D86" s="5" t="s">
        <v>348</v>
      </c>
      <c r="E86" s="12"/>
      <c r="F86" s="12"/>
      <c r="G86" s="12"/>
      <c r="H86" s="12"/>
      <c r="I86" s="5" t="s">
        <v>41</v>
      </c>
      <c r="J86" s="7"/>
      <c r="K86" s="6"/>
    </row>
    <row r="87" spans="1:11" s="24" customFormat="1" x14ac:dyDescent="0.3">
      <c r="A87" s="48"/>
      <c r="B87" s="6"/>
      <c r="C87" s="59" t="s">
        <v>462</v>
      </c>
      <c r="D87" s="5" t="s">
        <v>470</v>
      </c>
      <c r="E87" s="12"/>
      <c r="F87" s="12"/>
      <c r="G87" s="12"/>
      <c r="H87" s="12"/>
      <c r="I87" s="5" t="s">
        <v>20</v>
      </c>
      <c r="J87" s="7"/>
      <c r="K87" s="6"/>
    </row>
    <row r="88" spans="1:11" s="24" customFormat="1" x14ac:dyDescent="0.3">
      <c r="A88" s="49"/>
      <c r="B88" s="22"/>
      <c r="C88" s="22"/>
      <c r="D88" s="21"/>
      <c r="E88" s="23"/>
      <c r="F88" s="23"/>
      <c r="G88" s="23"/>
      <c r="H88" s="23"/>
      <c r="I88" s="21"/>
      <c r="J88" s="8"/>
      <c r="K88" s="22"/>
    </row>
    <row r="89" spans="1:11" x14ac:dyDescent="0.3">
      <c r="A89" s="76">
        <v>12</v>
      </c>
      <c r="B89" s="4" t="s">
        <v>284</v>
      </c>
      <c r="C89" s="58" t="s">
        <v>459</v>
      </c>
      <c r="D89" s="76" t="s">
        <v>44</v>
      </c>
      <c r="E89" s="11">
        <v>0</v>
      </c>
      <c r="F89" s="11">
        <v>0</v>
      </c>
      <c r="G89" s="169">
        <v>8048000</v>
      </c>
      <c r="H89" s="11">
        <v>0</v>
      </c>
      <c r="I89" s="76" t="s">
        <v>40</v>
      </c>
      <c r="J89" s="31" t="s">
        <v>111</v>
      </c>
      <c r="K89" s="76" t="s">
        <v>11</v>
      </c>
    </row>
    <row r="90" spans="1:11" x14ac:dyDescent="0.3">
      <c r="A90" s="5"/>
      <c r="B90" s="7" t="s">
        <v>472</v>
      </c>
      <c r="C90" s="59" t="s">
        <v>127</v>
      </c>
      <c r="D90" s="5" t="s">
        <v>464</v>
      </c>
      <c r="E90" s="91" t="s">
        <v>278</v>
      </c>
      <c r="F90" s="12"/>
      <c r="G90" s="12"/>
      <c r="H90" s="12"/>
      <c r="I90" s="5" t="s">
        <v>41</v>
      </c>
      <c r="J90" s="7" t="s">
        <v>112</v>
      </c>
      <c r="K90" s="5"/>
    </row>
    <row r="91" spans="1:11" x14ac:dyDescent="0.3">
      <c r="A91" s="5"/>
      <c r="B91" s="6" t="s">
        <v>56</v>
      </c>
      <c r="C91" s="59" t="s">
        <v>128</v>
      </c>
      <c r="D91" s="5" t="s">
        <v>15</v>
      </c>
      <c r="E91" s="91" t="s">
        <v>277</v>
      </c>
      <c r="F91" s="12"/>
      <c r="G91" s="12"/>
      <c r="H91" s="12"/>
      <c r="I91" s="5" t="s">
        <v>20</v>
      </c>
      <c r="J91" s="77" t="s">
        <v>113</v>
      </c>
      <c r="K91" s="5"/>
    </row>
    <row r="92" spans="1:11" x14ac:dyDescent="0.3">
      <c r="A92" s="5"/>
      <c r="B92" s="7" t="s">
        <v>288</v>
      </c>
      <c r="C92" s="6" t="s">
        <v>13</v>
      </c>
      <c r="D92" s="5"/>
      <c r="E92" s="91" t="s">
        <v>276</v>
      </c>
      <c r="F92" s="12"/>
      <c r="G92" s="12"/>
      <c r="H92" s="12"/>
      <c r="I92" s="6"/>
      <c r="J92" s="7" t="s">
        <v>114</v>
      </c>
      <c r="K92" s="5"/>
    </row>
    <row r="93" spans="1:11" x14ac:dyDescent="0.3">
      <c r="A93" s="5"/>
      <c r="B93" s="7" t="s">
        <v>285</v>
      </c>
      <c r="C93" s="59" t="s">
        <v>460</v>
      </c>
      <c r="D93" s="5" t="s">
        <v>481</v>
      </c>
      <c r="E93" s="91" t="s">
        <v>275</v>
      </c>
      <c r="F93" s="12"/>
      <c r="G93" s="12"/>
      <c r="H93" s="12"/>
      <c r="I93" s="5" t="s">
        <v>343</v>
      </c>
      <c r="J93" s="7"/>
      <c r="K93" s="5"/>
    </row>
    <row r="94" spans="1:11" x14ac:dyDescent="0.3">
      <c r="A94" s="5"/>
      <c r="B94" s="7"/>
      <c r="C94" s="59" t="s">
        <v>461</v>
      </c>
      <c r="D94" s="5" t="s">
        <v>348</v>
      </c>
      <c r="E94" s="5"/>
      <c r="F94" s="12"/>
      <c r="G94" s="12"/>
      <c r="H94" s="12"/>
      <c r="I94" s="5" t="s">
        <v>41</v>
      </c>
      <c r="J94" s="7"/>
      <c r="K94" s="5"/>
    </row>
    <row r="95" spans="1:11" x14ac:dyDescent="0.3">
      <c r="A95" s="5"/>
      <c r="B95" s="7"/>
      <c r="C95" s="59" t="s">
        <v>462</v>
      </c>
      <c r="D95" s="5" t="s">
        <v>470</v>
      </c>
      <c r="E95" s="5"/>
      <c r="F95" s="12"/>
      <c r="G95" s="12"/>
      <c r="H95" s="12"/>
      <c r="I95" s="5" t="s">
        <v>20</v>
      </c>
      <c r="J95" s="7"/>
      <c r="K95" s="5"/>
    </row>
    <row r="96" spans="1:11" x14ac:dyDescent="0.3">
      <c r="A96" s="21"/>
      <c r="B96" s="8"/>
      <c r="C96" s="22"/>
      <c r="D96" s="21"/>
      <c r="E96" s="21"/>
      <c r="F96" s="23"/>
      <c r="G96" s="23"/>
      <c r="H96" s="23"/>
      <c r="I96" s="21"/>
      <c r="J96" s="8"/>
      <c r="K96" s="21"/>
    </row>
    <row r="97" spans="1:11" x14ac:dyDescent="0.3">
      <c r="A97" s="76">
        <v>13</v>
      </c>
      <c r="B97" s="3" t="s">
        <v>269</v>
      </c>
      <c r="C97" s="58" t="s">
        <v>459</v>
      </c>
      <c r="D97" s="76" t="s">
        <v>268</v>
      </c>
      <c r="E97" s="76">
        <v>0</v>
      </c>
      <c r="F97" s="11">
        <v>0</v>
      </c>
      <c r="G97" s="11">
        <v>0</v>
      </c>
      <c r="H97" s="168">
        <v>4770000</v>
      </c>
      <c r="I97" s="76" t="s">
        <v>40</v>
      </c>
      <c r="J97" s="31" t="s">
        <v>111</v>
      </c>
      <c r="K97" s="76" t="s">
        <v>11</v>
      </c>
    </row>
    <row r="98" spans="1:11" x14ac:dyDescent="0.3">
      <c r="A98" s="5"/>
      <c r="B98" s="6" t="s">
        <v>267</v>
      </c>
      <c r="C98" s="59" t="s">
        <v>127</v>
      </c>
      <c r="D98" s="5" t="s">
        <v>465</v>
      </c>
      <c r="E98" s="91" t="s">
        <v>266</v>
      </c>
      <c r="F98" s="51"/>
      <c r="G98" s="19"/>
      <c r="H98" s="19"/>
      <c r="I98" s="5" t="s">
        <v>41</v>
      </c>
      <c r="J98" s="7" t="s">
        <v>112</v>
      </c>
      <c r="K98" s="5"/>
    </row>
    <row r="99" spans="1:11" x14ac:dyDescent="0.3">
      <c r="A99" s="5"/>
      <c r="B99" s="20" t="s">
        <v>471</v>
      </c>
      <c r="C99" s="59" t="s">
        <v>128</v>
      </c>
      <c r="D99" s="5" t="s">
        <v>15</v>
      </c>
      <c r="E99" s="91" t="s">
        <v>265</v>
      </c>
      <c r="F99" s="51"/>
      <c r="G99" s="12"/>
      <c r="H99" s="12"/>
      <c r="I99" s="5" t="s">
        <v>20</v>
      </c>
      <c r="J99" s="77" t="s">
        <v>113</v>
      </c>
      <c r="K99" s="5"/>
    </row>
    <row r="100" spans="1:11" x14ac:dyDescent="0.3">
      <c r="A100" s="5"/>
      <c r="B100" s="6" t="s">
        <v>56</v>
      </c>
      <c r="C100" s="6" t="s">
        <v>13</v>
      </c>
      <c r="E100" s="91" t="s">
        <v>264</v>
      </c>
      <c r="F100" s="51"/>
      <c r="G100" s="12"/>
      <c r="H100" s="12"/>
      <c r="I100" s="6"/>
      <c r="J100" s="7" t="s">
        <v>114</v>
      </c>
      <c r="K100" s="6"/>
    </row>
    <row r="101" spans="1:11" x14ac:dyDescent="0.3">
      <c r="A101" s="51"/>
      <c r="B101" s="6" t="s">
        <v>300</v>
      </c>
      <c r="C101" s="59" t="s">
        <v>460</v>
      </c>
      <c r="D101" s="5" t="s">
        <v>481</v>
      </c>
      <c r="E101" s="91" t="s">
        <v>263</v>
      </c>
      <c r="F101" s="51"/>
      <c r="G101" s="57"/>
      <c r="H101" s="57"/>
      <c r="I101" s="5" t="s">
        <v>343</v>
      </c>
      <c r="J101" s="51"/>
      <c r="K101" s="51"/>
    </row>
    <row r="102" spans="1:11" x14ac:dyDescent="0.3">
      <c r="A102" s="51"/>
      <c r="B102" s="6" t="s">
        <v>303</v>
      </c>
      <c r="C102" s="59" t="s">
        <v>461</v>
      </c>
      <c r="D102" s="5" t="s">
        <v>348</v>
      </c>
      <c r="E102" s="91"/>
      <c r="F102" s="51"/>
      <c r="G102" s="57"/>
      <c r="H102" s="57"/>
      <c r="I102" s="5" t="s">
        <v>41</v>
      </c>
      <c r="J102" s="51"/>
      <c r="K102" s="51"/>
    </row>
    <row r="103" spans="1:11" x14ac:dyDescent="0.3">
      <c r="A103" s="51"/>
      <c r="B103" s="6"/>
      <c r="C103" s="59" t="s">
        <v>462</v>
      </c>
      <c r="D103" s="5" t="s">
        <v>470</v>
      </c>
      <c r="E103" s="91"/>
      <c r="F103" s="51"/>
      <c r="G103" s="57"/>
      <c r="H103" s="57"/>
      <c r="I103" s="5" t="s">
        <v>20</v>
      </c>
      <c r="J103" s="51"/>
      <c r="K103" s="51"/>
    </row>
    <row r="104" spans="1:11" x14ac:dyDescent="0.3">
      <c r="A104" s="155"/>
      <c r="B104" s="22"/>
      <c r="C104" s="18"/>
      <c r="D104" s="21"/>
      <c r="E104" s="94"/>
      <c r="F104" s="155"/>
      <c r="G104" s="95"/>
      <c r="H104" s="95"/>
      <c r="I104" s="155"/>
      <c r="J104" s="155"/>
      <c r="K104" s="155"/>
    </row>
    <row r="105" spans="1:11" s="24" customFormat="1" x14ac:dyDescent="0.3">
      <c r="A105" s="13"/>
      <c r="C105" s="89"/>
      <c r="D105" s="29"/>
      <c r="E105" s="152"/>
      <c r="F105" s="13"/>
      <c r="G105" s="112"/>
      <c r="H105" s="112"/>
      <c r="I105" s="13"/>
      <c r="J105" s="13"/>
      <c r="K105" s="13"/>
    </row>
    <row r="106" spans="1:11" x14ac:dyDescent="0.3">
      <c r="A106" s="76">
        <v>14</v>
      </c>
      <c r="B106" s="9" t="s">
        <v>188</v>
      </c>
      <c r="C106" s="58" t="s">
        <v>43</v>
      </c>
      <c r="D106" s="76" t="s">
        <v>191</v>
      </c>
      <c r="E106" s="11">
        <v>0</v>
      </c>
      <c r="F106" s="11">
        <v>0</v>
      </c>
      <c r="G106" s="11">
        <v>0</v>
      </c>
      <c r="H106" s="168">
        <v>2000000</v>
      </c>
      <c r="I106" s="76" t="s">
        <v>45</v>
      </c>
      <c r="J106" s="3" t="s">
        <v>198</v>
      </c>
      <c r="K106" s="76" t="s">
        <v>11</v>
      </c>
    </row>
    <row r="107" spans="1:11" x14ac:dyDescent="0.3">
      <c r="A107" s="5"/>
      <c r="B107" s="10" t="s">
        <v>190</v>
      </c>
      <c r="C107" s="59" t="s">
        <v>127</v>
      </c>
      <c r="D107" s="5" t="s">
        <v>190</v>
      </c>
      <c r="E107" s="91" t="s">
        <v>172</v>
      </c>
      <c r="F107" s="12"/>
      <c r="G107" s="12"/>
      <c r="H107" s="12"/>
      <c r="I107" s="5" t="s">
        <v>197</v>
      </c>
      <c r="J107" s="6" t="s">
        <v>158</v>
      </c>
      <c r="K107" s="5"/>
    </row>
    <row r="108" spans="1:11" x14ac:dyDescent="0.3">
      <c r="A108" s="5"/>
      <c r="B108" s="6" t="s">
        <v>298</v>
      </c>
      <c r="C108" s="59" t="s">
        <v>128</v>
      </c>
      <c r="D108" s="5" t="s">
        <v>161</v>
      </c>
      <c r="E108" s="91" t="s">
        <v>194</v>
      </c>
      <c r="F108" s="12"/>
      <c r="G108" s="12"/>
      <c r="H108" s="12"/>
      <c r="I108" s="5"/>
      <c r="J108" s="6"/>
      <c r="K108" s="5"/>
    </row>
    <row r="109" spans="1:11" x14ac:dyDescent="0.3">
      <c r="A109" s="5"/>
      <c r="B109" s="6" t="s">
        <v>299</v>
      </c>
      <c r="C109" s="6" t="s">
        <v>13</v>
      </c>
      <c r="D109" s="5" t="s">
        <v>192</v>
      </c>
      <c r="E109" s="91" t="s">
        <v>195</v>
      </c>
      <c r="F109" s="12"/>
      <c r="G109" s="12"/>
      <c r="H109" s="12"/>
      <c r="I109" s="5"/>
      <c r="J109" s="6"/>
      <c r="K109" s="5"/>
    </row>
    <row r="110" spans="1:11" x14ac:dyDescent="0.3">
      <c r="A110" s="5"/>
      <c r="B110" s="10"/>
      <c r="C110" s="6"/>
      <c r="D110" s="5" t="s">
        <v>193</v>
      </c>
      <c r="E110" s="91" t="s">
        <v>196</v>
      </c>
      <c r="F110" s="12"/>
      <c r="G110" s="12"/>
      <c r="H110" s="12"/>
      <c r="I110" s="5"/>
      <c r="J110" s="7"/>
      <c r="K110" s="5"/>
    </row>
    <row r="111" spans="1:11" x14ac:dyDescent="0.3">
      <c r="A111" s="5"/>
      <c r="B111" s="10"/>
      <c r="C111" s="6"/>
      <c r="D111" s="5"/>
      <c r="E111" s="91"/>
      <c r="F111" s="12"/>
      <c r="G111" s="12"/>
      <c r="H111" s="12"/>
      <c r="I111" s="5"/>
      <c r="J111" s="7"/>
      <c r="K111" s="5"/>
    </row>
    <row r="112" spans="1:11" s="13" customFormat="1" ht="20.100000000000001" customHeight="1" x14ac:dyDescent="0.3">
      <c r="A112" s="76">
        <v>15</v>
      </c>
      <c r="B112" s="3" t="s">
        <v>57</v>
      </c>
      <c r="C112" s="58" t="s">
        <v>459</v>
      </c>
      <c r="D112" s="76" t="s">
        <v>44</v>
      </c>
      <c r="E112" s="11">
        <v>0</v>
      </c>
      <c r="F112" s="11">
        <v>2160000</v>
      </c>
      <c r="G112" s="11">
        <v>0</v>
      </c>
      <c r="H112" s="11">
        <v>0</v>
      </c>
      <c r="I112" s="76" t="s">
        <v>40</v>
      </c>
      <c r="J112" s="31" t="s">
        <v>111</v>
      </c>
      <c r="K112" s="76" t="s">
        <v>11</v>
      </c>
    </row>
    <row r="113" spans="1:11" s="13" customFormat="1" ht="20.100000000000001" customHeight="1" x14ac:dyDescent="0.3">
      <c r="A113" s="5"/>
      <c r="B113" s="6" t="s">
        <v>58</v>
      </c>
      <c r="C113" s="59" t="s">
        <v>127</v>
      </c>
      <c r="D113" s="5" t="s">
        <v>91</v>
      </c>
      <c r="E113" s="91" t="s">
        <v>234</v>
      </c>
      <c r="F113" s="51"/>
      <c r="G113" s="19"/>
      <c r="H113" s="19"/>
      <c r="I113" s="5" t="s">
        <v>41</v>
      </c>
      <c r="J113" s="7" t="s">
        <v>112</v>
      </c>
      <c r="K113" s="6"/>
    </row>
    <row r="114" spans="1:11" s="13" customFormat="1" ht="20.100000000000001" customHeight="1" x14ac:dyDescent="0.3">
      <c r="A114" s="5"/>
      <c r="B114" s="6" t="s">
        <v>59</v>
      </c>
      <c r="C114" s="59" t="s">
        <v>128</v>
      </c>
      <c r="D114" s="5" t="s">
        <v>92</v>
      </c>
      <c r="E114" s="91" t="s">
        <v>233</v>
      </c>
      <c r="F114" s="51"/>
      <c r="G114" s="12"/>
      <c r="H114" s="12"/>
      <c r="I114" s="5" t="s">
        <v>20</v>
      </c>
      <c r="J114" s="77" t="s">
        <v>113</v>
      </c>
      <c r="K114" s="6"/>
    </row>
    <row r="115" spans="1:11" s="13" customFormat="1" ht="20.100000000000001" customHeight="1" x14ac:dyDescent="0.3">
      <c r="A115" s="5"/>
      <c r="B115" s="7" t="s">
        <v>296</v>
      </c>
      <c r="C115" s="6" t="s">
        <v>13</v>
      </c>
      <c r="E115" s="91"/>
      <c r="F115" s="5"/>
      <c r="G115" s="12"/>
      <c r="H115" s="12"/>
      <c r="I115" s="6"/>
      <c r="J115" s="7" t="s">
        <v>114</v>
      </c>
      <c r="K115" s="6"/>
    </row>
    <row r="116" spans="1:11" s="13" customFormat="1" ht="20.100000000000001" customHeight="1" x14ac:dyDescent="0.3">
      <c r="A116" s="5"/>
      <c r="B116" s="6" t="s">
        <v>297</v>
      </c>
      <c r="C116" s="59" t="s">
        <v>460</v>
      </c>
      <c r="D116" s="5" t="s">
        <v>481</v>
      </c>
      <c r="E116" s="5"/>
      <c r="F116" s="5"/>
      <c r="G116" s="12"/>
      <c r="H116" s="12"/>
      <c r="I116" s="5" t="s">
        <v>343</v>
      </c>
      <c r="J116" s="51"/>
      <c r="K116" s="6"/>
    </row>
    <row r="117" spans="1:11" s="13" customFormat="1" ht="20.100000000000001" customHeight="1" x14ac:dyDescent="0.3">
      <c r="A117" s="5"/>
      <c r="B117" s="6"/>
      <c r="C117" s="59" t="s">
        <v>461</v>
      </c>
      <c r="D117" s="5" t="s">
        <v>489</v>
      </c>
      <c r="E117" s="5"/>
      <c r="F117" s="5"/>
      <c r="G117" s="12"/>
      <c r="H117" s="12"/>
      <c r="I117" s="5" t="s">
        <v>41</v>
      </c>
      <c r="J117" s="51"/>
      <c r="K117" s="6"/>
    </row>
    <row r="118" spans="1:11" s="13" customFormat="1" ht="20.100000000000001" customHeight="1" x14ac:dyDescent="0.3">
      <c r="A118" s="5"/>
      <c r="B118" s="6"/>
      <c r="C118" s="59" t="s">
        <v>462</v>
      </c>
      <c r="D118" s="5" t="s">
        <v>470</v>
      </c>
      <c r="E118" s="5"/>
      <c r="F118" s="5"/>
      <c r="G118" s="12"/>
      <c r="H118" s="12"/>
      <c r="I118" s="5" t="s">
        <v>20</v>
      </c>
      <c r="J118" s="51"/>
      <c r="K118" s="6"/>
    </row>
    <row r="119" spans="1:11" s="13" customFormat="1" ht="24" customHeight="1" x14ac:dyDescent="0.3">
      <c r="A119" s="76">
        <v>16</v>
      </c>
      <c r="B119" s="9" t="s">
        <v>97</v>
      </c>
      <c r="C119" s="58" t="s">
        <v>43</v>
      </c>
      <c r="D119" s="76" t="s">
        <v>98</v>
      </c>
      <c r="E119" s="11">
        <v>0</v>
      </c>
      <c r="F119" s="11">
        <v>1000000</v>
      </c>
      <c r="G119" s="11">
        <v>0</v>
      </c>
      <c r="H119" s="11">
        <v>0</v>
      </c>
      <c r="I119" s="11" t="s">
        <v>116</v>
      </c>
      <c r="J119" s="58" t="s">
        <v>117</v>
      </c>
      <c r="K119" s="76" t="s">
        <v>11</v>
      </c>
    </row>
    <row r="120" spans="1:11" s="24" customFormat="1" x14ac:dyDescent="0.3">
      <c r="A120" s="5"/>
      <c r="B120" s="10" t="s">
        <v>28</v>
      </c>
      <c r="C120" s="59" t="s">
        <v>127</v>
      </c>
      <c r="D120" s="5" t="s">
        <v>99</v>
      </c>
      <c r="E120" s="91" t="s">
        <v>289</v>
      </c>
      <c r="F120" s="91"/>
      <c r="G120" s="12"/>
      <c r="H120" s="12"/>
      <c r="I120" s="5" t="s">
        <v>41</v>
      </c>
      <c r="J120" s="59" t="s">
        <v>122</v>
      </c>
      <c r="K120" s="5"/>
    </row>
    <row r="121" spans="1:11" s="24" customFormat="1" x14ac:dyDescent="0.3">
      <c r="A121" s="5"/>
      <c r="B121" s="6" t="s">
        <v>298</v>
      </c>
      <c r="C121" s="59" t="s">
        <v>128</v>
      </c>
      <c r="D121" s="5" t="s">
        <v>39</v>
      </c>
      <c r="E121" s="91" t="s">
        <v>168</v>
      </c>
      <c r="F121" s="91"/>
      <c r="G121" s="12"/>
      <c r="H121" s="12"/>
      <c r="I121" s="5" t="s">
        <v>42</v>
      </c>
      <c r="J121" s="59" t="s">
        <v>115</v>
      </c>
      <c r="K121" s="5"/>
    </row>
    <row r="122" spans="1:11" s="24" customFormat="1" x14ac:dyDescent="0.3">
      <c r="A122" s="5"/>
      <c r="B122" s="6" t="s">
        <v>299</v>
      </c>
      <c r="C122" s="6" t="s">
        <v>13</v>
      </c>
      <c r="D122" s="5"/>
      <c r="E122" s="91" t="s">
        <v>169</v>
      </c>
      <c r="F122" s="91"/>
      <c r="G122" s="12"/>
      <c r="H122" s="12"/>
      <c r="I122" s="12"/>
      <c r="J122" s="7"/>
      <c r="K122" s="5"/>
    </row>
    <row r="123" spans="1:11" x14ac:dyDescent="0.3">
      <c r="A123" s="21"/>
      <c r="B123" s="22"/>
      <c r="C123" s="22"/>
      <c r="D123" s="21"/>
      <c r="E123" s="23"/>
      <c r="F123" s="23"/>
      <c r="G123" s="23"/>
      <c r="H123" s="23"/>
      <c r="I123" s="21"/>
      <c r="J123" s="22"/>
      <c r="K123" s="22"/>
    </row>
    <row r="124" spans="1:11" s="24" customFormat="1" x14ac:dyDescent="0.3">
      <c r="A124" s="76">
        <v>17</v>
      </c>
      <c r="B124" s="3" t="s">
        <v>505</v>
      </c>
      <c r="C124" s="3" t="s">
        <v>125</v>
      </c>
      <c r="D124" s="76" t="s">
        <v>498</v>
      </c>
      <c r="E124" s="11">
        <v>0</v>
      </c>
      <c r="F124" s="11">
        <v>1200000</v>
      </c>
      <c r="G124" s="11">
        <v>0</v>
      </c>
      <c r="H124" s="11">
        <v>0</v>
      </c>
      <c r="I124" s="11" t="s">
        <v>503</v>
      </c>
      <c r="J124" s="31" t="s">
        <v>111</v>
      </c>
      <c r="K124" s="76" t="s">
        <v>11</v>
      </c>
    </row>
    <row r="125" spans="1:11" s="24" customFormat="1" x14ac:dyDescent="0.3">
      <c r="A125" s="5"/>
      <c r="B125" s="6" t="s">
        <v>506</v>
      </c>
      <c r="C125" s="6" t="s">
        <v>129</v>
      </c>
      <c r="D125" s="5" t="s">
        <v>49</v>
      </c>
      <c r="E125" s="91" t="s">
        <v>291</v>
      </c>
      <c r="F125" s="91"/>
      <c r="G125" s="12"/>
      <c r="H125" s="12"/>
      <c r="I125" s="12" t="s">
        <v>504</v>
      </c>
      <c r="J125" s="7" t="s">
        <v>511</v>
      </c>
      <c r="K125" s="5"/>
    </row>
    <row r="126" spans="1:11" s="24" customFormat="1" x14ac:dyDescent="0.3">
      <c r="A126" s="5"/>
      <c r="B126" s="6" t="s">
        <v>507</v>
      </c>
      <c r="C126" s="6" t="s">
        <v>508</v>
      </c>
      <c r="D126" s="29" t="s">
        <v>500</v>
      </c>
      <c r="E126" s="91" t="s">
        <v>172</v>
      </c>
      <c r="F126" s="91"/>
      <c r="G126" s="12"/>
      <c r="H126" s="12"/>
      <c r="I126" s="5" t="s">
        <v>150</v>
      </c>
      <c r="J126" s="77" t="s">
        <v>512</v>
      </c>
      <c r="K126" s="5"/>
    </row>
    <row r="127" spans="1:11" s="24" customFormat="1" x14ac:dyDescent="0.3">
      <c r="A127" s="5"/>
      <c r="B127" s="6"/>
      <c r="C127" s="6" t="s">
        <v>509</v>
      </c>
      <c r="D127" s="5" t="s">
        <v>501</v>
      </c>
      <c r="E127" s="91" t="s">
        <v>173</v>
      </c>
      <c r="F127" s="91"/>
      <c r="G127" s="12"/>
      <c r="H127" s="12"/>
      <c r="J127" s="7"/>
      <c r="K127" s="5"/>
    </row>
    <row r="128" spans="1:11" s="24" customFormat="1" x14ac:dyDescent="0.3">
      <c r="A128" s="5"/>
      <c r="B128" s="6"/>
      <c r="C128" s="6" t="s">
        <v>510</v>
      </c>
      <c r="D128" s="29" t="s">
        <v>502</v>
      </c>
      <c r="E128" s="91"/>
      <c r="F128" s="91"/>
      <c r="G128" s="12"/>
      <c r="H128" s="12"/>
      <c r="I128" s="5"/>
      <c r="J128" s="7"/>
      <c r="K128" s="5"/>
    </row>
    <row r="129" spans="1:11" s="24" customFormat="1" x14ac:dyDescent="0.3">
      <c r="A129" s="21"/>
      <c r="B129" s="22"/>
      <c r="C129" s="22"/>
      <c r="D129" s="44" t="s">
        <v>499</v>
      </c>
      <c r="E129" s="94"/>
      <c r="F129" s="94"/>
      <c r="G129" s="23"/>
      <c r="H129" s="23"/>
      <c r="I129" s="21"/>
      <c r="J129" s="8"/>
      <c r="K129" s="21"/>
    </row>
    <row r="130" spans="1:11" s="24" customFormat="1" x14ac:dyDescent="0.3">
      <c r="A130" s="29"/>
      <c r="D130" s="29"/>
      <c r="E130" s="152"/>
      <c r="F130" s="152"/>
      <c r="G130" s="46"/>
      <c r="H130" s="46"/>
      <c r="I130" s="29"/>
      <c r="J130" s="47"/>
      <c r="K130" s="29"/>
    </row>
    <row r="131" spans="1:11" s="24" customFormat="1" x14ac:dyDescent="0.3">
      <c r="A131" s="76">
        <v>18</v>
      </c>
      <c r="B131" s="3" t="s">
        <v>67</v>
      </c>
      <c r="C131" s="3" t="s">
        <v>65</v>
      </c>
      <c r="D131" s="76" t="s">
        <v>61</v>
      </c>
      <c r="E131" s="11">
        <v>0</v>
      </c>
      <c r="F131" s="11">
        <v>1000000</v>
      </c>
      <c r="G131" s="11">
        <v>0</v>
      </c>
      <c r="H131" s="11">
        <v>0</v>
      </c>
      <c r="I131" s="96" t="s">
        <v>63</v>
      </c>
      <c r="J131" s="4" t="s">
        <v>123</v>
      </c>
      <c r="K131" s="76" t="s">
        <v>11</v>
      </c>
    </row>
    <row r="132" spans="1:11" s="24" customFormat="1" x14ac:dyDescent="0.3">
      <c r="A132" s="5"/>
      <c r="B132" s="6" t="s">
        <v>68</v>
      </c>
      <c r="C132" s="6" t="s">
        <v>66</v>
      </c>
      <c r="D132" s="48" t="s">
        <v>60</v>
      </c>
      <c r="E132" s="91" t="s">
        <v>289</v>
      </c>
      <c r="F132" s="5"/>
      <c r="G132" s="12"/>
      <c r="H132" s="12"/>
      <c r="I132" s="5" t="s">
        <v>64</v>
      </c>
      <c r="J132" s="7" t="s">
        <v>124</v>
      </c>
      <c r="K132" s="5"/>
    </row>
    <row r="133" spans="1:11" s="24" customFormat="1" x14ac:dyDescent="0.3">
      <c r="A133" s="5"/>
      <c r="B133" s="6" t="s">
        <v>301</v>
      </c>
      <c r="C133" s="6"/>
      <c r="D133" s="48" t="s">
        <v>5</v>
      </c>
      <c r="E133" s="91" t="s">
        <v>168</v>
      </c>
      <c r="F133" s="5"/>
      <c r="G133" s="12"/>
      <c r="H133" s="12"/>
      <c r="I133" s="5" t="s">
        <v>62</v>
      </c>
      <c r="J133" s="5"/>
      <c r="K133" s="5"/>
    </row>
    <row r="134" spans="1:11" s="24" customFormat="1" x14ac:dyDescent="0.3">
      <c r="A134" s="5"/>
      <c r="B134" s="6" t="s">
        <v>297</v>
      </c>
      <c r="C134" s="6"/>
      <c r="D134" s="48"/>
      <c r="E134" s="12"/>
      <c r="F134" s="12"/>
      <c r="G134" s="12"/>
      <c r="H134" s="12"/>
      <c r="I134" s="5" t="s">
        <v>5</v>
      </c>
      <c r="J134" s="5"/>
      <c r="K134" s="5"/>
    </row>
    <row r="135" spans="1:11" s="24" customFormat="1" x14ac:dyDescent="0.3">
      <c r="A135" s="21"/>
      <c r="B135" s="22"/>
      <c r="C135" s="22"/>
      <c r="D135" s="49"/>
      <c r="E135" s="23"/>
      <c r="F135" s="23"/>
      <c r="G135" s="23"/>
      <c r="H135" s="23"/>
      <c r="I135" s="21"/>
      <c r="J135" s="21"/>
      <c r="K135" s="21"/>
    </row>
    <row r="136" spans="1:11" s="24" customFormat="1" x14ac:dyDescent="0.3">
      <c r="A136" s="76">
        <v>19</v>
      </c>
      <c r="B136" s="3" t="s">
        <v>30</v>
      </c>
      <c r="C136" s="3" t="s">
        <v>38</v>
      </c>
      <c r="D136" s="76" t="s">
        <v>55</v>
      </c>
      <c r="E136" s="11">
        <v>0</v>
      </c>
      <c r="F136" s="11">
        <v>0</v>
      </c>
      <c r="G136" s="11">
        <v>0</v>
      </c>
      <c r="H136" s="11">
        <v>300000</v>
      </c>
      <c r="I136" s="11" t="s">
        <v>102</v>
      </c>
      <c r="J136" s="4" t="s">
        <v>118</v>
      </c>
      <c r="K136" s="76" t="s">
        <v>11</v>
      </c>
    </row>
    <row r="137" spans="1:11" s="24" customFormat="1" x14ac:dyDescent="0.3">
      <c r="A137" s="5"/>
      <c r="B137" s="6" t="s">
        <v>31</v>
      </c>
      <c r="C137" s="6" t="s">
        <v>37</v>
      </c>
      <c r="D137" s="5" t="s">
        <v>33</v>
      </c>
      <c r="E137" s="91" t="s">
        <v>292</v>
      </c>
      <c r="F137" s="5"/>
      <c r="G137" s="19"/>
      <c r="H137" s="5"/>
      <c r="I137" s="12" t="s">
        <v>46</v>
      </c>
      <c r="J137" s="7" t="s">
        <v>119</v>
      </c>
      <c r="K137" s="5"/>
    </row>
    <row r="138" spans="1:11" s="24" customFormat="1" x14ac:dyDescent="0.3">
      <c r="A138" s="5"/>
      <c r="B138" s="6" t="s">
        <v>300</v>
      </c>
      <c r="C138" s="6" t="s">
        <v>36</v>
      </c>
      <c r="D138" s="5" t="s">
        <v>34</v>
      </c>
      <c r="E138" s="91" t="s">
        <v>153</v>
      </c>
      <c r="F138" s="5"/>
      <c r="G138" s="12"/>
      <c r="H138" s="5"/>
      <c r="I138" s="12" t="s">
        <v>154</v>
      </c>
      <c r="J138" s="7" t="s">
        <v>120</v>
      </c>
      <c r="K138" s="5"/>
    </row>
    <row r="139" spans="1:11" s="24" customFormat="1" x14ac:dyDescent="0.3">
      <c r="A139" s="5"/>
      <c r="B139" s="6" t="s">
        <v>285</v>
      </c>
      <c r="C139" s="6"/>
      <c r="D139" s="5"/>
      <c r="E139" s="91" t="s">
        <v>90</v>
      </c>
      <c r="F139" s="5"/>
      <c r="G139" s="12"/>
      <c r="H139" s="5"/>
      <c r="I139" s="12" t="s">
        <v>138</v>
      </c>
      <c r="J139" s="7"/>
      <c r="K139" s="5"/>
    </row>
    <row r="140" spans="1:11" s="24" customFormat="1" x14ac:dyDescent="0.3">
      <c r="A140" s="21"/>
      <c r="B140" s="22"/>
      <c r="C140" s="22"/>
      <c r="D140" s="21"/>
      <c r="E140" s="23"/>
      <c r="F140" s="23"/>
      <c r="G140" s="23"/>
      <c r="H140" s="23"/>
      <c r="I140" s="23"/>
      <c r="J140" s="8"/>
      <c r="K140" s="21"/>
    </row>
    <row r="141" spans="1:11" s="24" customFormat="1" x14ac:dyDescent="0.3">
      <c r="A141" s="76">
        <v>20</v>
      </c>
      <c r="B141" s="3" t="s">
        <v>30</v>
      </c>
      <c r="C141" s="3" t="s">
        <v>38</v>
      </c>
      <c r="D141" s="76" t="s">
        <v>55</v>
      </c>
      <c r="E141" s="11">
        <v>0</v>
      </c>
      <c r="F141" s="11">
        <v>0</v>
      </c>
      <c r="G141" s="11">
        <v>0</v>
      </c>
      <c r="H141" s="11">
        <v>300000</v>
      </c>
      <c r="I141" s="11" t="s">
        <v>102</v>
      </c>
      <c r="J141" s="4" t="s">
        <v>121</v>
      </c>
      <c r="K141" s="76" t="s">
        <v>11</v>
      </c>
    </row>
    <row r="142" spans="1:11" s="24" customFormat="1" x14ac:dyDescent="0.3">
      <c r="A142" s="5"/>
      <c r="B142" s="6" t="s">
        <v>35</v>
      </c>
      <c r="C142" s="6" t="s">
        <v>37</v>
      </c>
      <c r="D142" s="5" t="s">
        <v>33</v>
      </c>
      <c r="E142" s="91" t="s">
        <v>153</v>
      </c>
      <c r="F142" s="5"/>
      <c r="G142" s="19"/>
      <c r="H142" s="5"/>
      <c r="I142" s="12" t="s">
        <v>46</v>
      </c>
      <c r="J142" s="7" t="s">
        <v>119</v>
      </c>
      <c r="K142" s="5"/>
    </row>
    <row r="143" spans="1:11" s="24" customFormat="1" x14ac:dyDescent="0.3">
      <c r="A143" s="5"/>
      <c r="B143" s="6" t="s">
        <v>298</v>
      </c>
      <c r="C143" s="6" t="s">
        <v>36</v>
      </c>
      <c r="D143" s="5" t="s">
        <v>32</v>
      </c>
      <c r="E143" s="91" t="s">
        <v>90</v>
      </c>
      <c r="F143" s="5"/>
      <c r="G143" s="12"/>
      <c r="H143" s="5"/>
      <c r="I143" s="12" t="s">
        <v>154</v>
      </c>
      <c r="J143" s="7" t="s">
        <v>120</v>
      </c>
      <c r="K143" s="5"/>
    </row>
    <row r="144" spans="1:11" s="24" customFormat="1" x14ac:dyDescent="0.3">
      <c r="A144" s="5"/>
      <c r="B144" s="6" t="s">
        <v>299</v>
      </c>
      <c r="C144" s="6"/>
      <c r="D144" s="5"/>
      <c r="E144" s="97"/>
      <c r="F144" s="12"/>
      <c r="G144" s="12"/>
      <c r="H144" s="12"/>
      <c r="I144" s="12" t="s">
        <v>138</v>
      </c>
      <c r="J144" s="7"/>
      <c r="K144" s="5"/>
    </row>
    <row r="145" spans="1:14" s="24" customFormat="1" x14ac:dyDescent="0.3">
      <c r="A145" s="21"/>
      <c r="B145" s="22"/>
      <c r="C145" s="22"/>
      <c r="D145" s="21"/>
      <c r="E145" s="23"/>
      <c r="F145" s="23"/>
      <c r="G145" s="23"/>
      <c r="H145" s="23"/>
      <c r="I145" s="23"/>
      <c r="J145" s="8"/>
      <c r="K145" s="21"/>
    </row>
    <row r="146" spans="1:14" s="24" customFormat="1" x14ac:dyDescent="0.3">
      <c r="A146" s="76">
        <v>21</v>
      </c>
      <c r="B146" s="3" t="s">
        <v>47</v>
      </c>
      <c r="C146" s="3" t="s">
        <v>38</v>
      </c>
      <c r="D146" s="76" t="s">
        <v>48</v>
      </c>
      <c r="E146" s="11">
        <v>0</v>
      </c>
      <c r="F146" s="11">
        <v>0</v>
      </c>
      <c r="G146" s="11">
        <v>1000000</v>
      </c>
      <c r="H146" s="76">
        <v>0</v>
      </c>
      <c r="I146" s="11" t="s">
        <v>102</v>
      </c>
      <c r="J146" s="4" t="s">
        <v>121</v>
      </c>
      <c r="K146" s="76" t="s">
        <v>11</v>
      </c>
    </row>
    <row r="147" spans="1:14" s="24" customFormat="1" x14ac:dyDescent="0.3">
      <c r="A147" s="5"/>
      <c r="B147" s="6" t="s">
        <v>29</v>
      </c>
      <c r="C147" s="6" t="s">
        <v>37</v>
      </c>
      <c r="D147" s="5" t="s">
        <v>29</v>
      </c>
      <c r="E147" s="91" t="s">
        <v>289</v>
      </c>
      <c r="F147" s="5"/>
      <c r="G147" s="19"/>
      <c r="H147" s="19"/>
      <c r="I147" s="12" t="s">
        <v>46</v>
      </c>
      <c r="J147" s="7" t="s">
        <v>119</v>
      </c>
      <c r="K147" s="5"/>
    </row>
    <row r="148" spans="1:14" s="24" customFormat="1" x14ac:dyDescent="0.3">
      <c r="A148" s="5"/>
      <c r="B148" s="6" t="s">
        <v>298</v>
      </c>
      <c r="C148" s="6" t="s">
        <v>36</v>
      </c>
      <c r="D148" s="5"/>
      <c r="E148" s="91" t="s">
        <v>168</v>
      </c>
      <c r="F148" s="5"/>
      <c r="G148" s="12"/>
      <c r="H148" s="12"/>
      <c r="I148" s="12" t="s">
        <v>154</v>
      </c>
      <c r="J148" s="7" t="s">
        <v>120</v>
      </c>
      <c r="K148" s="5"/>
    </row>
    <row r="149" spans="1:14" s="24" customFormat="1" x14ac:dyDescent="0.3">
      <c r="A149" s="5"/>
      <c r="B149" s="6" t="s">
        <v>299</v>
      </c>
      <c r="C149" s="6"/>
      <c r="D149" s="5"/>
      <c r="E149" s="91"/>
      <c r="F149" s="5"/>
      <c r="G149" s="12"/>
      <c r="H149" s="12"/>
      <c r="I149" s="12" t="s">
        <v>138</v>
      </c>
      <c r="J149" s="7"/>
      <c r="K149" s="5"/>
    </row>
    <row r="150" spans="1:14" s="24" customFormat="1" x14ac:dyDescent="0.3">
      <c r="A150" s="21"/>
      <c r="B150" s="22"/>
      <c r="C150" s="22"/>
      <c r="D150" s="21"/>
      <c r="E150" s="21"/>
      <c r="F150" s="21"/>
      <c r="G150" s="23"/>
      <c r="H150" s="23"/>
      <c r="I150" s="23"/>
      <c r="J150" s="8"/>
      <c r="K150" s="21"/>
    </row>
    <row r="151" spans="1:14" s="24" customFormat="1" x14ac:dyDescent="0.3">
      <c r="A151" s="76">
        <v>22</v>
      </c>
      <c r="B151" s="3" t="s">
        <v>145</v>
      </c>
      <c r="C151" s="3" t="s">
        <v>38</v>
      </c>
      <c r="D151" s="76" t="s">
        <v>136</v>
      </c>
      <c r="E151" s="11">
        <v>0</v>
      </c>
      <c r="F151" s="76">
        <v>0</v>
      </c>
      <c r="G151" s="11">
        <v>0</v>
      </c>
      <c r="H151" s="11">
        <v>500000</v>
      </c>
      <c r="I151" s="76" t="s">
        <v>146</v>
      </c>
      <c r="J151" s="4" t="s">
        <v>148</v>
      </c>
      <c r="K151" s="76" t="s">
        <v>11</v>
      </c>
    </row>
    <row r="152" spans="1:14" s="24" customFormat="1" x14ac:dyDescent="0.3">
      <c r="A152" s="5"/>
      <c r="B152" s="6" t="s">
        <v>139</v>
      </c>
      <c r="C152" s="6" t="s">
        <v>135</v>
      </c>
      <c r="D152" s="5" t="s">
        <v>140</v>
      </c>
      <c r="E152" s="91" t="s">
        <v>293</v>
      </c>
      <c r="F152" s="5"/>
      <c r="G152" s="12"/>
      <c r="H152" s="12"/>
      <c r="I152" s="5" t="s">
        <v>147</v>
      </c>
      <c r="J152" s="7" t="s">
        <v>149</v>
      </c>
      <c r="K152" s="5"/>
    </row>
    <row r="153" spans="1:14" s="24" customFormat="1" x14ac:dyDescent="0.3">
      <c r="A153" s="5"/>
      <c r="B153" s="6" t="s">
        <v>300</v>
      </c>
      <c r="C153" s="6" t="s">
        <v>36</v>
      </c>
      <c r="D153" s="5" t="s">
        <v>141</v>
      </c>
      <c r="E153" s="12"/>
      <c r="F153" s="12"/>
      <c r="G153" s="12"/>
      <c r="H153" s="12"/>
      <c r="I153" s="5"/>
      <c r="J153" s="7"/>
      <c r="K153" s="5"/>
    </row>
    <row r="154" spans="1:14" s="24" customFormat="1" x14ac:dyDescent="0.3">
      <c r="A154" s="21"/>
      <c r="B154" s="22" t="s">
        <v>285</v>
      </c>
      <c r="C154" s="22"/>
      <c r="D154" s="21" t="s">
        <v>5</v>
      </c>
      <c r="E154" s="23"/>
      <c r="F154" s="23"/>
      <c r="G154" s="23"/>
      <c r="H154" s="23"/>
      <c r="I154" s="21"/>
      <c r="J154" s="8"/>
      <c r="K154" s="21"/>
    </row>
    <row r="155" spans="1:14" s="24" customFormat="1" x14ac:dyDescent="0.3">
      <c r="A155" s="29"/>
      <c r="D155" s="29"/>
      <c r="E155" s="46"/>
      <c r="F155" s="46"/>
      <c r="G155" s="46"/>
      <c r="H155" s="46"/>
      <c r="I155" s="29"/>
      <c r="J155" s="47"/>
      <c r="K155" s="29"/>
    </row>
    <row r="156" spans="1:14" s="24" customFormat="1" ht="21" customHeight="1" x14ac:dyDescent="0.3">
      <c r="A156" s="5">
        <v>23</v>
      </c>
      <c r="B156" s="6" t="s">
        <v>307</v>
      </c>
      <c r="C156" s="59" t="s">
        <v>125</v>
      </c>
      <c r="D156" s="5" t="s">
        <v>308</v>
      </c>
      <c r="E156" s="12">
        <v>0</v>
      </c>
      <c r="F156" s="12">
        <v>920000</v>
      </c>
      <c r="G156" s="12">
        <v>0</v>
      </c>
      <c r="H156" s="12">
        <v>0</v>
      </c>
      <c r="I156" s="5" t="s">
        <v>279</v>
      </c>
      <c r="J156" s="153" t="s">
        <v>309</v>
      </c>
      <c r="K156" s="5" t="s">
        <v>11</v>
      </c>
      <c r="L156" s="29"/>
      <c r="M156" s="29"/>
      <c r="N156" s="29"/>
    </row>
    <row r="157" spans="1:14" s="24" customFormat="1" ht="21" customHeight="1" x14ac:dyDescent="0.3">
      <c r="A157" s="5"/>
      <c r="B157" s="6" t="s">
        <v>310</v>
      </c>
      <c r="C157" s="59" t="s">
        <v>311</v>
      </c>
      <c r="D157" s="5" t="s">
        <v>310</v>
      </c>
      <c r="E157" s="90" t="s">
        <v>312</v>
      </c>
      <c r="F157" s="5"/>
      <c r="G157" s="19"/>
      <c r="H157" s="12"/>
      <c r="I157" s="5" t="s">
        <v>310</v>
      </c>
      <c r="J157" s="7" t="s">
        <v>313</v>
      </c>
      <c r="K157" s="5"/>
      <c r="L157" s="29"/>
      <c r="M157" s="29"/>
      <c r="N157" s="29"/>
    </row>
    <row r="158" spans="1:14" x14ac:dyDescent="0.3">
      <c r="A158" s="5"/>
      <c r="B158" s="6" t="s">
        <v>296</v>
      </c>
      <c r="C158" s="59" t="s">
        <v>314</v>
      </c>
      <c r="D158" s="5" t="s">
        <v>315</v>
      </c>
      <c r="E158" s="5"/>
      <c r="F158" s="12"/>
      <c r="G158" s="12"/>
      <c r="H158" s="12"/>
      <c r="I158" s="5" t="s">
        <v>316</v>
      </c>
      <c r="J158" s="77" t="s">
        <v>317</v>
      </c>
      <c r="K158" s="5"/>
    </row>
    <row r="159" spans="1:14" x14ac:dyDescent="0.3">
      <c r="A159" s="5"/>
      <c r="B159" s="6" t="s">
        <v>297</v>
      </c>
      <c r="C159" s="6" t="s">
        <v>318</v>
      </c>
      <c r="D159" s="5" t="s">
        <v>319</v>
      </c>
      <c r="E159" s="12"/>
      <c r="F159" s="12"/>
      <c r="G159" s="12"/>
      <c r="H159" s="12"/>
      <c r="I159" s="5"/>
      <c r="J159" s="170" t="s">
        <v>320</v>
      </c>
      <c r="K159" s="6"/>
    </row>
    <row r="160" spans="1:14" x14ac:dyDescent="0.3">
      <c r="A160" s="5"/>
      <c r="B160" s="6"/>
      <c r="C160" s="6"/>
      <c r="D160" s="5" t="s">
        <v>321</v>
      </c>
      <c r="E160" s="12"/>
      <c r="F160" s="12"/>
      <c r="G160" s="12"/>
      <c r="H160" s="12"/>
      <c r="I160" s="5"/>
      <c r="J160" s="7" t="s">
        <v>322</v>
      </c>
      <c r="K160" s="6"/>
    </row>
    <row r="161" spans="1:11" x14ac:dyDescent="0.3">
      <c r="A161" s="5"/>
      <c r="B161" s="6"/>
      <c r="C161" s="6"/>
      <c r="D161" s="5" t="s">
        <v>323</v>
      </c>
      <c r="E161" s="12"/>
      <c r="F161" s="12"/>
      <c r="G161" s="12"/>
      <c r="H161" s="5"/>
      <c r="I161" s="5"/>
      <c r="J161" s="6"/>
      <c r="K161" s="5"/>
    </row>
    <row r="162" spans="1:11" x14ac:dyDescent="0.3">
      <c r="A162" s="21"/>
      <c r="B162" s="22"/>
      <c r="C162" s="22"/>
      <c r="D162" s="21"/>
      <c r="E162" s="23"/>
      <c r="F162" s="23"/>
      <c r="G162" s="23"/>
      <c r="H162" s="21"/>
      <c r="I162" s="21"/>
      <c r="J162" s="22"/>
      <c r="K162" s="21"/>
    </row>
    <row r="163" spans="1:11" x14ac:dyDescent="0.3">
      <c r="A163" s="103">
        <v>24</v>
      </c>
      <c r="B163" s="3" t="s">
        <v>324</v>
      </c>
      <c r="C163" s="58" t="s">
        <v>43</v>
      </c>
      <c r="D163" s="76" t="s">
        <v>325</v>
      </c>
      <c r="E163" s="11">
        <v>0</v>
      </c>
      <c r="F163" s="11">
        <v>946000</v>
      </c>
      <c r="G163" s="11">
        <v>0</v>
      </c>
      <c r="H163" s="11">
        <v>0</v>
      </c>
      <c r="I163" s="76" t="s">
        <v>326</v>
      </c>
      <c r="J163" s="104" t="s">
        <v>111</v>
      </c>
      <c r="K163" s="76" t="s">
        <v>11</v>
      </c>
    </row>
    <row r="164" spans="1:11" x14ac:dyDescent="0.3">
      <c r="A164" s="48"/>
      <c r="B164" s="6" t="s">
        <v>327</v>
      </c>
      <c r="C164" s="59" t="s">
        <v>127</v>
      </c>
      <c r="D164" s="5" t="s">
        <v>328</v>
      </c>
      <c r="E164" s="90" t="s">
        <v>312</v>
      </c>
      <c r="F164" s="12"/>
      <c r="G164" s="12"/>
      <c r="H164" s="12"/>
      <c r="I164" s="5" t="s">
        <v>329</v>
      </c>
      <c r="J164" s="6" t="s">
        <v>330</v>
      </c>
      <c r="K164" s="5"/>
    </row>
    <row r="165" spans="1:11" x14ac:dyDescent="0.3">
      <c r="A165" s="48"/>
      <c r="B165" s="7" t="s">
        <v>331</v>
      </c>
      <c r="C165" s="59" t="s">
        <v>332</v>
      </c>
      <c r="D165" s="5" t="s">
        <v>331</v>
      </c>
      <c r="E165" s="12"/>
      <c r="F165" s="90"/>
      <c r="G165" s="12"/>
      <c r="H165" s="12"/>
      <c r="I165" s="5" t="s">
        <v>333</v>
      </c>
      <c r="J165" s="7" t="s">
        <v>334</v>
      </c>
      <c r="K165" s="5"/>
    </row>
    <row r="166" spans="1:11" x14ac:dyDescent="0.3">
      <c r="A166" s="48"/>
      <c r="B166" s="7" t="s">
        <v>335</v>
      </c>
      <c r="C166" s="6" t="s">
        <v>186</v>
      </c>
      <c r="D166" s="5" t="s">
        <v>333</v>
      </c>
      <c r="E166" s="12"/>
      <c r="F166" s="12"/>
      <c r="G166" s="12"/>
      <c r="H166" s="12"/>
      <c r="I166" s="5" t="s">
        <v>20</v>
      </c>
      <c r="J166" s="77" t="s">
        <v>336</v>
      </c>
      <c r="K166" s="6"/>
    </row>
    <row r="167" spans="1:11" x14ac:dyDescent="0.3">
      <c r="A167" s="48"/>
      <c r="B167" s="6" t="s">
        <v>337</v>
      </c>
      <c r="C167" s="6"/>
      <c r="D167" s="5" t="s">
        <v>412</v>
      </c>
      <c r="E167" s="12"/>
      <c r="F167" s="12"/>
      <c r="G167" s="12"/>
      <c r="H167" s="12"/>
      <c r="I167" s="5"/>
      <c r="J167" s="7"/>
      <c r="K167" s="6"/>
    </row>
    <row r="168" spans="1:11" x14ac:dyDescent="0.3">
      <c r="A168" s="48"/>
      <c r="B168" s="6" t="s">
        <v>338</v>
      </c>
      <c r="C168" s="6"/>
      <c r="D168" s="5" t="s">
        <v>339</v>
      </c>
      <c r="E168" s="12"/>
      <c r="F168" s="12"/>
      <c r="G168" s="12"/>
      <c r="H168" s="12"/>
      <c r="I168" s="5"/>
      <c r="J168" s="7"/>
      <c r="K168" s="6"/>
    </row>
    <row r="169" spans="1:11" x14ac:dyDescent="0.3">
      <c r="A169" s="76">
        <v>25</v>
      </c>
      <c r="B169" s="3" t="s">
        <v>340</v>
      </c>
      <c r="C169" s="58" t="s">
        <v>341</v>
      </c>
      <c r="D169" s="76" t="s">
        <v>342</v>
      </c>
      <c r="E169" s="11">
        <v>0</v>
      </c>
      <c r="F169" s="11">
        <v>0</v>
      </c>
      <c r="G169" s="11">
        <v>400000</v>
      </c>
      <c r="H169" s="11">
        <v>0</v>
      </c>
      <c r="I169" s="76" t="s">
        <v>343</v>
      </c>
      <c r="J169" s="31" t="s">
        <v>344</v>
      </c>
      <c r="K169" s="76" t="s">
        <v>11</v>
      </c>
    </row>
    <row r="170" spans="1:11" x14ac:dyDescent="0.3">
      <c r="A170" s="5"/>
      <c r="B170" s="10" t="s">
        <v>490</v>
      </c>
      <c r="C170" s="59" t="s">
        <v>345</v>
      </c>
      <c r="D170" s="5" t="s">
        <v>352</v>
      </c>
      <c r="E170" s="12"/>
      <c r="F170" s="12"/>
      <c r="G170" s="12"/>
      <c r="H170" s="12"/>
      <c r="I170" s="5" t="s">
        <v>41</v>
      </c>
      <c r="J170" s="7" t="s">
        <v>346</v>
      </c>
      <c r="K170" s="5"/>
    </row>
    <row r="171" spans="1:11" x14ac:dyDescent="0.3">
      <c r="A171" s="5"/>
      <c r="B171" s="6" t="s">
        <v>29</v>
      </c>
      <c r="C171" s="59" t="s">
        <v>347</v>
      </c>
      <c r="D171" s="5" t="s">
        <v>353</v>
      </c>
      <c r="E171" s="5"/>
      <c r="F171" s="5"/>
      <c r="G171" s="12"/>
      <c r="H171" s="12"/>
      <c r="I171" s="5" t="s">
        <v>20</v>
      </c>
      <c r="J171" s="77" t="s">
        <v>349</v>
      </c>
      <c r="K171" s="5"/>
    </row>
    <row r="172" spans="1:11" x14ac:dyDescent="0.3">
      <c r="A172" s="5"/>
      <c r="B172" s="6" t="s">
        <v>298</v>
      </c>
      <c r="C172" s="59"/>
      <c r="D172" s="5" t="s">
        <v>350</v>
      </c>
      <c r="E172" s="5"/>
      <c r="F172" s="5"/>
      <c r="G172" s="12"/>
      <c r="H172" s="12"/>
      <c r="I172" s="5"/>
      <c r="J172" s="77" t="s">
        <v>351</v>
      </c>
      <c r="K172" s="5"/>
    </row>
    <row r="173" spans="1:11" x14ac:dyDescent="0.3">
      <c r="A173" s="48"/>
      <c r="B173" s="6" t="s">
        <v>302</v>
      </c>
      <c r="C173" s="6"/>
      <c r="D173" s="5"/>
      <c r="E173" s="12"/>
      <c r="F173" s="12"/>
      <c r="G173" s="12"/>
      <c r="H173" s="12"/>
      <c r="I173" s="5"/>
      <c r="J173" s="7"/>
      <c r="K173" s="5"/>
    </row>
    <row r="174" spans="1:11" x14ac:dyDescent="0.3">
      <c r="A174" s="76">
        <v>26</v>
      </c>
      <c r="B174" s="130" t="s">
        <v>340</v>
      </c>
      <c r="C174" s="58" t="s">
        <v>341</v>
      </c>
      <c r="D174" s="76" t="s">
        <v>513</v>
      </c>
      <c r="E174" s="11">
        <v>0</v>
      </c>
      <c r="F174" s="11">
        <v>1750000</v>
      </c>
      <c r="G174" s="11">
        <v>0</v>
      </c>
      <c r="H174" s="11">
        <v>0</v>
      </c>
      <c r="I174" s="76" t="s">
        <v>343</v>
      </c>
      <c r="J174" s="31" t="s">
        <v>344</v>
      </c>
      <c r="K174" s="76" t="s">
        <v>11</v>
      </c>
    </row>
    <row r="175" spans="1:11" x14ac:dyDescent="0.3">
      <c r="A175" s="5"/>
      <c r="B175" s="128" t="s">
        <v>386</v>
      </c>
      <c r="C175" s="59" t="s">
        <v>345</v>
      </c>
      <c r="D175" s="5" t="s">
        <v>473</v>
      </c>
      <c r="E175" s="5"/>
      <c r="F175" s="5"/>
      <c r="G175" s="12"/>
      <c r="H175" s="12"/>
      <c r="I175" s="5" t="s">
        <v>41</v>
      </c>
      <c r="J175" s="7" t="s">
        <v>346</v>
      </c>
      <c r="K175" s="5"/>
    </row>
    <row r="176" spans="1:11" x14ac:dyDescent="0.3">
      <c r="A176" s="5"/>
      <c r="B176" s="1" t="s">
        <v>354</v>
      </c>
      <c r="C176" s="59" t="s">
        <v>347</v>
      </c>
      <c r="D176" s="5" t="s">
        <v>514</v>
      </c>
      <c r="E176" s="5"/>
      <c r="F176" s="5"/>
      <c r="G176" s="12"/>
      <c r="H176" s="12"/>
      <c r="I176" s="5" t="s">
        <v>20</v>
      </c>
      <c r="J176" s="77" t="s">
        <v>349</v>
      </c>
      <c r="K176" s="5"/>
    </row>
    <row r="177" spans="1:11" x14ac:dyDescent="0.3">
      <c r="A177" s="5"/>
      <c r="B177" s="7" t="s">
        <v>355</v>
      </c>
      <c r="C177" s="6"/>
      <c r="D177" s="5" t="s">
        <v>515</v>
      </c>
      <c r="E177" s="12"/>
      <c r="F177" s="12"/>
      <c r="G177" s="12"/>
      <c r="H177" s="12"/>
      <c r="I177" s="5"/>
      <c r="J177" s="7" t="s">
        <v>351</v>
      </c>
      <c r="K177" s="5"/>
    </row>
    <row r="178" spans="1:11" x14ac:dyDescent="0.3">
      <c r="A178" s="5"/>
      <c r="B178" s="6" t="s">
        <v>298</v>
      </c>
      <c r="C178" s="6"/>
      <c r="D178" s="5" t="s">
        <v>516</v>
      </c>
      <c r="E178" s="12"/>
      <c r="F178" s="12"/>
      <c r="G178" s="12"/>
      <c r="H178" s="12"/>
      <c r="I178" s="5"/>
      <c r="J178" s="7"/>
      <c r="K178" s="5"/>
    </row>
    <row r="179" spans="1:11" x14ac:dyDescent="0.3">
      <c r="A179" s="21"/>
      <c r="B179" s="22" t="s">
        <v>302</v>
      </c>
      <c r="C179" s="22"/>
      <c r="D179" s="21" t="s">
        <v>356</v>
      </c>
      <c r="E179" s="23"/>
      <c r="F179" s="23"/>
      <c r="G179" s="23"/>
      <c r="H179" s="23"/>
      <c r="I179" s="21"/>
      <c r="J179" s="8"/>
      <c r="K179" s="21"/>
    </row>
    <row r="180" spans="1:11" s="24" customFormat="1" x14ac:dyDescent="0.3">
      <c r="A180" s="29"/>
      <c r="B180" s="47"/>
      <c r="D180" s="29"/>
      <c r="E180" s="29"/>
      <c r="F180" s="29"/>
      <c r="G180" s="29"/>
      <c r="H180" s="29"/>
      <c r="I180" s="29"/>
    </row>
    <row r="181" spans="1:11" x14ac:dyDescent="0.3">
      <c r="A181" s="76">
        <v>27</v>
      </c>
      <c r="B181" s="3" t="s">
        <v>358</v>
      </c>
      <c r="C181" s="3" t="s">
        <v>359</v>
      </c>
      <c r="D181" s="76" t="s">
        <v>360</v>
      </c>
      <c r="E181" s="11">
        <v>0</v>
      </c>
      <c r="F181" s="11">
        <v>0</v>
      </c>
      <c r="G181" s="11">
        <v>0</v>
      </c>
      <c r="H181" s="11">
        <v>225000</v>
      </c>
      <c r="I181" s="11" t="s">
        <v>361</v>
      </c>
      <c r="J181" s="31" t="s">
        <v>357</v>
      </c>
      <c r="K181" s="76" t="s">
        <v>11</v>
      </c>
    </row>
    <row r="182" spans="1:11" x14ac:dyDescent="0.3">
      <c r="A182" s="5"/>
      <c r="B182" s="6" t="s">
        <v>362</v>
      </c>
      <c r="C182" s="6" t="s">
        <v>363</v>
      </c>
      <c r="D182" s="105" t="s">
        <v>364</v>
      </c>
      <c r="E182" s="5"/>
      <c r="F182" s="5"/>
      <c r="G182" s="12"/>
      <c r="H182" s="12"/>
      <c r="I182" s="12" t="s">
        <v>365</v>
      </c>
      <c r="J182" s="7" t="s">
        <v>366</v>
      </c>
      <c r="K182" s="5"/>
    </row>
    <row r="183" spans="1:11" x14ac:dyDescent="0.3">
      <c r="A183" s="5"/>
      <c r="B183" s="6" t="s">
        <v>367</v>
      </c>
      <c r="C183" s="6" t="s">
        <v>368</v>
      </c>
      <c r="D183" s="105" t="s">
        <v>369</v>
      </c>
      <c r="E183" s="5"/>
      <c r="F183" s="5"/>
      <c r="G183" s="12"/>
      <c r="H183" s="12"/>
      <c r="I183" s="12" t="s">
        <v>370</v>
      </c>
      <c r="J183" s="77" t="s">
        <v>371</v>
      </c>
      <c r="K183" s="5"/>
    </row>
    <row r="184" spans="1:11" x14ac:dyDescent="0.3">
      <c r="A184" s="5"/>
      <c r="B184" s="6" t="s">
        <v>372</v>
      </c>
      <c r="C184" s="6" t="s">
        <v>373</v>
      </c>
      <c r="D184" s="105" t="s">
        <v>374</v>
      </c>
      <c r="E184" s="5"/>
      <c r="F184" s="5"/>
      <c r="G184" s="12"/>
      <c r="H184" s="12"/>
      <c r="I184" s="12" t="s">
        <v>375</v>
      </c>
      <c r="J184" s="7"/>
      <c r="K184" s="5"/>
    </row>
    <row r="185" spans="1:11" x14ac:dyDescent="0.3">
      <c r="A185" s="5"/>
      <c r="B185" s="6" t="s">
        <v>287</v>
      </c>
      <c r="C185" s="6"/>
      <c r="D185" s="105"/>
      <c r="E185" s="5"/>
      <c r="F185" s="5"/>
      <c r="G185" s="12"/>
      <c r="H185" s="12"/>
      <c r="I185" s="12"/>
      <c r="J185" s="7"/>
      <c r="K185" s="5"/>
    </row>
    <row r="186" spans="1:11" x14ac:dyDescent="0.3">
      <c r="A186" s="5"/>
      <c r="B186" s="6" t="s">
        <v>294</v>
      </c>
      <c r="C186" s="6"/>
      <c r="D186" s="5"/>
      <c r="E186" s="12"/>
      <c r="F186" s="12"/>
      <c r="G186" s="12"/>
      <c r="H186" s="12"/>
      <c r="I186" s="12"/>
      <c r="J186" s="7"/>
      <c r="K186" s="5"/>
    </row>
    <row r="187" spans="1:11" x14ac:dyDescent="0.3">
      <c r="A187" s="21"/>
      <c r="B187" s="22"/>
      <c r="C187" s="22"/>
      <c r="D187" s="21"/>
      <c r="E187" s="23"/>
      <c r="F187" s="23"/>
      <c r="G187" s="23"/>
      <c r="H187" s="23"/>
      <c r="I187" s="23"/>
      <c r="J187" s="8"/>
      <c r="K187" s="21"/>
    </row>
    <row r="188" spans="1:11" x14ac:dyDescent="0.3">
      <c r="A188" s="5">
        <v>28</v>
      </c>
      <c r="B188" s="6" t="s">
        <v>376</v>
      </c>
      <c r="C188" s="6" t="s">
        <v>377</v>
      </c>
      <c r="D188" s="5" t="s">
        <v>378</v>
      </c>
      <c r="E188" s="12">
        <v>0</v>
      </c>
      <c r="F188" s="12">
        <v>800000</v>
      </c>
      <c r="G188" s="12">
        <v>0</v>
      </c>
      <c r="H188" s="12">
        <v>0</v>
      </c>
      <c r="I188" s="12" t="s">
        <v>379</v>
      </c>
      <c r="J188" s="7" t="s">
        <v>380</v>
      </c>
      <c r="K188" s="5" t="s">
        <v>11</v>
      </c>
    </row>
    <row r="189" spans="1:11" ht="23.25" x14ac:dyDescent="0.3">
      <c r="A189" s="5"/>
      <c r="B189" s="6" t="s">
        <v>298</v>
      </c>
      <c r="C189" s="6"/>
      <c r="D189" s="5" t="s">
        <v>381</v>
      </c>
      <c r="E189" s="5"/>
      <c r="F189" s="5"/>
      <c r="G189" s="19"/>
      <c r="H189" s="19"/>
      <c r="I189" s="12" t="s">
        <v>382</v>
      </c>
      <c r="J189" s="7" t="s">
        <v>383</v>
      </c>
      <c r="K189" s="5"/>
    </row>
    <row r="190" spans="1:11" x14ac:dyDescent="0.3">
      <c r="A190" s="5"/>
      <c r="B190" s="6" t="s">
        <v>302</v>
      </c>
      <c r="C190" s="6"/>
      <c r="D190" s="5" t="s">
        <v>384</v>
      </c>
      <c r="E190" s="5"/>
      <c r="F190" s="5"/>
      <c r="G190" s="12"/>
      <c r="H190" s="12"/>
      <c r="I190" s="12" t="s">
        <v>5</v>
      </c>
      <c r="J190" s="7" t="s">
        <v>385</v>
      </c>
      <c r="K190" s="5"/>
    </row>
    <row r="191" spans="1:11" x14ac:dyDescent="0.3">
      <c r="A191" s="5"/>
      <c r="B191" s="6"/>
      <c r="C191" s="6"/>
      <c r="D191" s="5"/>
      <c r="E191" s="5"/>
      <c r="F191" s="5"/>
      <c r="G191" s="12"/>
      <c r="H191" s="12"/>
      <c r="I191" s="12"/>
      <c r="J191" s="7" t="s">
        <v>138</v>
      </c>
      <c r="K191" s="5"/>
    </row>
    <row r="192" spans="1:11" x14ac:dyDescent="0.3">
      <c r="A192" s="21"/>
      <c r="B192" s="22"/>
      <c r="C192" s="22"/>
      <c r="D192" s="21"/>
      <c r="E192" s="21"/>
      <c r="F192" s="21"/>
      <c r="G192" s="23"/>
      <c r="H192" s="23"/>
      <c r="I192" s="23"/>
      <c r="J192" s="8"/>
      <c r="K192" s="21"/>
    </row>
    <row r="193" spans="1:14" x14ac:dyDescent="0.3">
      <c r="A193" s="76">
        <v>29</v>
      </c>
      <c r="B193" s="9" t="s">
        <v>394</v>
      </c>
      <c r="C193" s="3" t="s">
        <v>341</v>
      </c>
      <c r="D193" s="76" t="s">
        <v>395</v>
      </c>
      <c r="E193" s="76">
        <v>0</v>
      </c>
      <c r="F193" s="11">
        <v>3200000</v>
      </c>
      <c r="G193" s="11">
        <v>0</v>
      </c>
      <c r="H193" s="11">
        <v>0</v>
      </c>
      <c r="I193" s="76" t="s">
        <v>396</v>
      </c>
      <c r="J193" s="58" t="s">
        <v>397</v>
      </c>
      <c r="K193" s="76" t="s">
        <v>11</v>
      </c>
    </row>
    <row r="194" spans="1:14" x14ac:dyDescent="0.3">
      <c r="A194" s="5"/>
      <c r="B194" s="10" t="s">
        <v>398</v>
      </c>
      <c r="C194" s="6" t="s">
        <v>345</v>
      </c>
      <c r="D194" s="5" t="s">
        <v>399</v>
      </c>
      <c r="E194" s="91" t="s">
        <v>400</v>
      </c>
      <c r="G194" s="12"/>
      <c r="H194" s="12"/>
      <c r="I194" s="5" t="s">
        <v>41</v>
      </c>
      <c r="J194" s="59" t="s">
        <v>122</v>
      </c>
      <c r="K194" s="5"/>
    </row>
    <row r="195" spans="1:14" x14ac:dyDescent="0.3">
      <c r="A195" s="5"/>
      <c r="B195" s="24" t="s">
        <v>298</v>
      </c>
      <c r="C195" s="6" t="s">
        <v>347</v>
      </c>
      <c r="D195" s="5" t="s">
        <v>348</v>
      </c>
      <c r="E195" s="91" t="s">
        <v>401</v>
      </c>
      <c r="G195" s="12"/>
      <c r="H195" s="12"/>
      <c r="I195" s="5" t="s">
        <v>42</v>
      </c>
      <c r="J195" s="59" t="s">
        <v>115</v>
      </c>
      <c r="K195" s="5"/>
    </row>
    <row r="196" spans="1:14" x14ac:dyDescent="0.3">
      <c r="A196" s="5"/>
      <c r="B196" s="6" t="s">
        <v>299</v>
      </c>
      <c r="C196" s="6"/>
      <c r="D196" s="5" t="s">
        <v>469</v>
      </c>
      <c r="E196" s="5"/>
      <c r="F196" s="91"/>
      <c r="G196" s="12"/>
      <c r="H196" s="12"/>
      <c r="I196" s="5"/>
      <c r="J196" s="59"/>
      <c r="K196" s="5"/>
    </row>
    <row r="197" spans="1:14" x14ac:dyDescent="0.3">
      <c r="A197" s="21"/>
      <c r="B197" s="22"/>
      <c r="C197" s="22"/>
      <c r="D197" s="21"/>
      <c r="E197" s="21"/>
      <c r="F197" s="94"/>
      <c r="G197" s="23"/>
      <c r="H197" s="23"/>
      <c r="I197" s="21"/>
      <c r="J197" s="160"/>
      <c r="K197" s="21"/>
    </row>
    <row r="198" spans="1:14" s="15" customFormat="1" ht="21" customHeight="1" x14ac:dyDescent="0.3">
      <c r="A198" s="174" t="s">
        <v>548</v>
      </c>
      <c r="B198" s="175"/>
      <c r="C198" s="154" t="s">
        <v>151</v>
      </c>
      <c r="D198" s="154" t="s">
        <v>151</v>
      </c>
      <c r="E198" s="129">
        <f>SUM(E14+E19+E24+E30+E38+E46+E55+E62+E66+E73+E81+E89+E97+E106+E112+E119+E124+E131+E136+E141+E146+E151+E156+E163+E169+E174+E181+E188+E193)</f>
        <v>2917000</v>
      </c>
      <c r="F198" s="129">
        <f t="shared" ref="F198:H198" si="0">SUM(F14+F19+F24+F30+F38+F46+F55+F62+F66+F73+F81+F89+F97+F106+F112+F119+F124+F131+F136+F141+F146+F151+F156+F163+F169+F174+F181+F188+F193)</f>
        <v>21176000</v>
      </c>
      <c r="G198" s="129">
        <f t="shared" si="0"/>
        <v>23911000</v>
      </c>
      <c r="H198" s="129">
        <f t="shared" si="0"/>
        <v>13085000</v>
      </c>
      <c r="I198" s="154" t="s">
        <v>151</v>
      </c>
      <c r="J198" s="154" t="s">
        <v>151</v>
      </c>
      <c r="K198" s="154"/>
      <c r="L198" s="13"/>
      <c r="M198" s="13"/>
      <c r="N198" s="13"/>
    </row>
  </sheetData>
  <mergeCells count="11">
    <mergeCell ref="A198:B198"/>
    <mergeCell ref="J1:K1"/>
    <mergeCell ref="E11:H11"/>
    <mergeCell ref="A2:K2"/>
    <mergeCell ref="A3:K3"/>
    <mergeCell ref="A5:K5"/>
    <mergeCell ref="A8:K8"/>
    <mergeCell ref="A9:K9"/>
    <mergeCell ref="A6:K6"/>
    <mergeCell ref="A7:K7"/>
    <mergeCell ref="A4:K4"/>
  </mergeCells>
  <pageMargins left="0.19685039370078741" right="0.19685039370078741" top="0.74803149606299213" bottom="0.19685039370078741" header="0.31496062992125984" footer="0.19685039370078741"/>
  <pageSetup paperSize="9" scale="90" firstPageNumber="47" fitToWidth="0" fitToHeight="0" orientation="landscape" horizontalDpi="200" verticalDpi="200" r:id="rId1"/>
  <headerFooter>
    <oddFooter>&amp;L&amp;"TH SarabunIT๙,Regular"&amp;16แผนพัฒนาท้องถิ่นสี่ปี (พ.ศ.๒๕61 - ๒๕๖4) การเพิ่มเติมและเปลี่ยนแปลง ครั้งที่ 2/2560</oddFooter>
    <evenFooter>&amp;C50</evenFooter>
    <firstFooter>&amp;C47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50"/>
  <sheetViews>
    <sheetView topLeftCell="A23" zoomScaleNormal="100" workbookViewId="0">
      <selection activeCell="A14" sqref="A14:XFD49"/>
    </sheetView>
  </sheetViews>
  <sheetFormatPr defaultRowHeight="21" customHeight="1" x14ac:dyDescent="0.3"/>
  <cols>
    <col min="1" max="1" width="3.625" style="54" customWidth="1"/>
    <col min="2" max="2" width="20.625" style="71" customWidth="1"/>
    <col min="3" max="3" width="20.625" style="65" customWidth="1"/>
    <col min="4" max="4" width="19.625" style="54" customWidth="1"/>
    <col min="5" max="5" width="11.625" style="56" customWidth="1"/>
    <col min="6" max="8" width="10.625" style="56" customWidth="1"/>
    <col min="9" max="9" width="13.625" style="54" customWidth="1"/>
    <col min="10" max="10" width="18.625" style="53" customWidth="1"/>
    <col min="11" max="11" width="9.625" style="54" customWidth="1"/>
    <col min="12" max="14" width="9" style="54"/>
    <col min="15" max="16384" width="9" style="39"/>
  </cols>
  <sheetData>
    <row r="1" spans="1:14" s="127" customFormat="1" ht="21" customHeight="1" x14ac:dyDescent="0.35">
      <c r="A1" s="99"/>
      <c r="B1" s="100"/>
      <c r="C1" s="100"/>
      <c r="D1" s="99"/>
      <c r="E1" s="101"/>
      <c r="F1" s="101"/>
      <c r="G1" s="101"/>
      <c r="H1" s="101"/>
      <c r="I1" s="99"/>
      <c r="J1" s="176" t="s">
        <v>156</v>
      </c>
      <c r="K1" s="176"/>
      <c r="L1" s="126"/>
      <c r="M1" s="126"/>
      <c r="N1" s="126"/>
    </row>
    <row r="2" spans="1:14" s="127" customFormat="1" ht="21" customHeight="1" x14ac:dyDescent="0.35">
      <c r="A2" s="178" t="s">
        <v>0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26"/>
      <c r="M2" s="126"/>
      <c r="N2" s="126"/>
    </row>
    <row r="3" spans="1:14" s="127" customFormat="1" ht="21" customHeight="1" x14ac:dyDescent="0.35">
      <c r="A3" s="178" t="s">
        <v>305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26"/>
      <c r="M3" s="126"/>
      <c r="N3" s="126"/>
    </row>
    <row r="4" spans="1:14" s="127" customFormat="1" ht="21" customHeight="1" x14ac:dyDescent="0.35">
      <c r="A4" s="178" t="s">
        <v>174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26"/>
      <c r="M4" s="126"/>
      <c r="N4" s="126"/>
    </row>
    <row r="5" spans="1:14" s="127" customFormat="1" ht="21" customHeight="1" x14ac:dyDescent="0.35">
      <c r="A5" s="178" t="s">
        <v>14</v>
      </c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26"/>
      <c r="M5" s="126"/>
      <c r="N5" s="126"/>
    </row>
    <row r="6" spans="1:14" s="52" customFormat="1" ht="21" customHeight="1" x14ac:dyDescent="0.3">
      <c r="A6" s="188" t="s">
        <v>25</v>
      </c>
      <c r="B6" s="188"/>
      <c r="C6" s="188"/>
      <c r="D6" s="188"/>
      <c r="E6" s="188"/>
      <c r="F6" s="188"/>
      <c r="G6" s="188"/>
      <c r="H6" s="188"/>
      <c r="I6" s="188"/>
      <c r="J6" s="188"/>
      <c r="K6" s="32"/>
      <c r="L6" s="32"/>
      <c r="M6" s="32"/>
      <c r="N6" s="32"/>
    </row>
    <row r="7" spans="1:14" s="52" customFormat="1" ht="21" customHeight="1" x14ac:dyDescent="0.3">
      <c r="A7" s="183" t="s">
        <v>224</v>
      </c>
      <c r="B7" s="183"/>
      <c r="C7" s="183"/>
      <c r="D7" s="183"/>
      <c r="E7" s="183"/>
      <c r="F7" s="183"/>
      <c r="G7" s="183"/>
      <c r="H7" s="183"/>
      <c r="I7" s="183"/>
      <c r="J7" s="183"/>
      <c r="K7" s="183"/>
      <c r="L7" s="32"/>
      <c r="M7" s="32"/>
      <c r="N7" s="32"/>
    </row>
    <row r="8" spans="1:14" s="52" customFormat="1" ht="21" customHeight="1" x14ac:dyDescent="0.3">
      <c r="A8" s="184" t="s">
        <v>16</v>
      </c>
      <c r="B8" s="184"/>
      <c r="C8" s="184"/>
      <c r="D8" s="184"/>
      <c r="E8" s="184"/>
      <c r="F8" s="184"/>
      <c r="G8" s="184"/>
      <c r="H8" s="184"/>
      <c r="I8" s="184"/>
      <c r="J8" s="184"/>
      <c r="K8" s="184"/>
      <c r="L8" s="61"/>
      <c r="M8" s="182"/>
      <c r="N8" s="61"/>
    </row>
    <row r="9" spans="1:14" s="52" customFormat="1" ht="21" customHeight="1" x14ac:dyDescent="0.3">
      <c r="A9" s="180" t="s">
        <v>137</v>
      </c>
      <c r="B9" s="180"/>
      <c r="C9" s="180"/>
      <c r="D9" s="180"/>
      <c r="E9" s="180"/>
      <c r="F9" s="180"/>
      <c r="G9" s="180"/>
      <c r="H9" s="180"/>
      <c r="I9" s="180"/>
      <c r="J9" s="180"/>
      <c r="K9" s="180"/>
      <c r="L9" s="61"/>
      <c r="M9" s="182"/>
      <c r="N9" s="61"/>
    </row>
    <row r="10" spans="1:14" s="52" customFormat="1" ht="21" customHeight="1" x14ac:dyDescent="0.3">
      <c r="A10" s="32"/>
      <c r="B10" s="72"/>
      <c r="C10" s="73"/>
      <c r="D10" s="32"/>
      <c r="E10" s="74"/>
      <c r="F10" s="74"/>
      <c r="G10" s="74"/>
      <c r="H10" s="74"/>
      <c r="I10" s="32"/>
      <c r="J10" s="114"/>
      <c r="K10" s="32"/>
      <c r="L10" s="113"/>
      <c r="M10" s="182"/>
      <c r="N10" s="113"/>
    </row>
    <row r="11" spans="1:14" s="13" customFormat="1" ht="21" customHeight="1" x14ac:dyDescent="0.3">
      <c r="A11" s="16" t="s">
        <v>1</v>
      </c>
      <c r="B11" s="16" t="s">
        <v>6</v>
      </c>
      <c r="C11" s="16" t="s">
        <v>2</v>
      </c>
      <c r="D11" s="16" t="s">
        <v>3</v>
      </c>
      <c r="E11" s="185" t="s">
        <v>54</v>
      </c>
      <c r="F11" s="186"/>
      <c r="G11" s="186"/>
      <c r="H11" s="187"/>
      <c r="I11" s="16" t="s">
        <v>8</v>
      </c>
      <c r="J11" s="16" t="s">
        <v>134</v>
      </c>
      <c r="K11" s="16" t="s">
        <v>4</v>
      </c>
      <c r="M11" s="182"/>
    </row>
    <row r="12" spans="1:14" s="13" customFormat="1" ht="21" customHeight="1" x14ac:dyDescent="0.3">
      <c r="A12" s="51"/>
      <c r="B12" s="51"/>
      <c r="C12" s="51"/>
      <c r="D12" s="5" t="s">
        <v>7</v>
      </c>
      <c r="E12" s="57">
        <v>2561</v>
      </c>
      <c r="F12" s="57">
        <v>2562</v>
      </c>
      <c r="G12" s="57">
        <v>2563</v>
      </c>
      <c r="H12" s="57">
        <v>2564</v>
      </c>
      <c r="I12" s="51" t="s">
        <v>9</v>
      </c>
      <c r="J12" s="51" t="s">
        <v>130</v>
      </c>
      <c r="K12" s="102" t="s">
        <v>131</v>
      </c>
      <c r="M12" s="182"/>
    </row>
    <row r="13" spans="1:14" s="13" customFormat="1" ht="21" customHeight="1" x14ac:dyDescent="0.3">
      <c r="A13" s="116"/>
      <c r="B13" s="116"/>
      <c r="C13" s="18"/>
      <c r="D13" s="116"/>
      <c r="E13" s="80" t="s">
        <v>133</v>
      </c>
      <c r="F13" s="80" t="s">
        <v>133</v>
      </c>
      <c r="G13" s="80" t="s">
        <v>133</v>
      </c>
      <c r="H13" s="80" t="s">
        <v>133</v>
      </c>
      <c r="I13" s="116"/>
      <c r="J13" s="116"/>
      <c r="K13" s="116"/>
      <c r="M13" s="113"/>
    </row>
    <row r="14" spans="1:14" s="13" customFormat="1" ht="21" customHeight="1" x14ac:dyDescent="0.3">
      <c r="A14" s="5">
        <v>1</v>
      </c>
      <c r="B14" s="7" t="s">
        <v>251</v>
      </c>
      <c r="C14" s="88" t="s">
        <v>254</v>
      </c>
      <c r="D14" s="5" t="s">
        <v>252</v>
      </c>
      <c r="E14" s="12">
        <v>136000</v>
      </c>
      <c r="F14" s="12">
        <v>144500</v>
      </c>
      <c r="G14" s="12">
        <v>153000</v>
      </c>
      <c r="H14" s="12">
        <v>153000</v>
      </c>
      <c r="I14" s="5" t="s">
        <v>259</v>
      </c>
      <c r="J14" s="7" t="s">
        <v>257</v>
      </c>
      <c r="K14" s="33" t="s">
        <v>19</v>
      </c>
      <c r="M14" s="113"/>
    </row>
    <row r="15" spans="1:14" s="13" customFormat="1" ht="21" customHeight="1" x14ac:dyDescent="0.3">
      <c r="A15" s="51"/>
      <c r="B15" s="7" t="s">
        <v>50</v>
      </c>
      <c r="C15" s="88" t="s">
        <v>255</v>
      </c>
      <c r="D15" s="51"/>
      <c r="E15" s="87"/>
      <c r="F15" s="87"/>
      <c r="G15" s="87"/>
      <c r="H15" s="87"/>
      <c r="I15" s="5" t="s">
        <v>260</v>
      </c>
      <c r="J15" s="7" t="s">
        <v>258</v>
      </c>
      <c r="K15" s="35" t="s">
        <v>17</v>
      </c>
      <c r="M15" s="113"/>
    </row>
    <row r="16" spans="1:14" s="13" customFormat="1" ht="21" customHeight="1" x14ac:dyDescent="0.3">
      <c r="A16" s="51"/>
      <c r="B16" s="7" t="s">
        <v>252</v>
      </c>
      <c r="C16" s="88" t="s">
        <v>256</v>
      </c>
      <c r="D16" s="51"/>
      <c r="E16" s="87"/>
      <c r="F16" s="87"/>
      <c r="G16" s="87"/>
      <c r="H16" s="87"/>
      <c r="I16" s="5" t="s">
        <v>261</v>
      </c>
      <c r="J16" s="7" t="s">
        <v>105</v>
      </c>
      <c r="K16" s="35" t="s">
        <v>23</v>
      </c>
      <c r="M16" s="113"/>
    </row>
    <row r="17" spans="1:14" s="13" customFormat="1" ht="21" customHeight="1" x14ac:dyDescent="0.3">
      <c r="A17" s="51"/>
      <c r="B17" s="7" t="s">
        <v>253</v>
      </c>
      <c r="C17" s="88"/>
      <c r="D17" s="51"/>
      <c r="E17" s="87"/>
      <c r="F17" s="87"/>
      <c r="G17" s="87"/>
      <c r="H17" s="87"/>
      <c r="I17" s="5" t="s">
        <v>262</v>
      </c>
      <c r="J17" s="7"/>
      <c r="K17" s="51"/>
      <c r="M17" s="113"/>
    </row>
    <row r="18" spans="1:14" s="52" customFormat="1" ht="21" customHeight="1" x14ac:dyDescent="0.3">
      <c r="A18" s="33">
        <v>2</v>
      </c>
      <c r="B18" s="67" t="s">
        <v>51</v>
      </c>
      <c r="C18" s="70" t="s">
        <v>18</v>
      </c>
      <c r="D18" s="33" t="s">
        <v>497</v>
      </c>
      <c r="E18" s="43">
        <v>150000</v>
      </c>
      <c r="F18" s="43">
        <v>150000</v>
      </c>
      <c r="G18" s="43">
        <v>150000</v>
      </c>
      <c r="H18" s="43">
        <v>150000</v>
      </c>
      <c r="I18" s="43" t="s">
        <v>132</v>
      </c>
      <c r="J18" s="63" t="s">
        <v>73</v>
      </c>
      <c r="K18" s="33" t="s">
        <v>19</v>
      </c>
      <c r="L18" s="113"/>
      <c r="M18" s="182"/>
      <c r="N18" s="113"/>
    </row>
    <row r="19" spans="1:14" s="52" customFormat="1" ht="21" customHeight="1" x14ac:dyDescent="0.3">
      <c r="A19" s="35"/>
      <c r="B19" s="68" t="s">
        <v>491</v>
      </c>
      <c r="C19" s="62" t="s">
        <v>492</v>
      </c>
      <c r="D19" s="35" t="s">
        <v>74</v>
      </c>
      <c r="E19" s="106" t="s">
        <v>152</v>
      </c>
      <c r="F19" s="42"/>
      <c r="G19" s="40"/>
      <c r="H19" s="40"/>
      <c r="I19" s="40" t="s">
        <v>493</v>
      </c>
      <c r="J19" s="55" t="s">
        <v>103</v>
      </c>
      <c r="K19" s="35" t="s">
        <v>17</v>
      </c>
      <c r="L19" s="113"/>
      <c r="M19" s="182"/>
      <c r="N19" s="113"/>
    </row>
    <row r="20" spans="1:14" ht="21" customHeight="1" x14ac:dyDescent="0.3">
      <c r="A20" s="35"/>
      <c r="B20" s="68" t="s">
        <v>53</v>
      </c>
      <c r="C20" s="60" t="s">
        <v>72</v>
      </c>
      <c r="D20" s="35" t="s">
        <v>52</v>
      </c>
      <c r="E20" s="5"/>
      <c r="F20" s="40"/>
      <c r="G20" s="40"/>
      <c r="H20" s="40"/>
      <c r="I20" s="40" t="s">
        <v>5</v>
      </c>
      <c r="J20" s="36" t="s">
        <v>494</v>
      </c>
      <c r="K20" s="35"/>
      <c r="L20" s="113"/>
      <c r="M20" s="182"/>
      <c r="N20" s="113"/>
    </row>
    <row r="21" spans="1:14" ht="21" customHeight="1" x14ac:dyDescent="0.3">
      <c r="A21" s="35"/>
      <c r="B21" s="68"/>
      <c r="C21" s="60"/>
      <c r="D21" s="35" t="s">
        <v>22</v>
      </c>
      <c r="E21" s="40"/>
      <c r="F21" s="40"/>
      <c r="G21" s="40"/>
      <c r="H21" s="40"/>
      <c r="I21" s="35"/>
      <c r="J21" s="36" t="s">
        <v>104</v>
      </c>
      <c r="K21" s="35"/>
      <c r="L21" s="113"/>
      <c r="M21" s="182"/>
      <c r="N21" s="113"/>
    </row>
    <row r="22" spans="1:14" ht="21" customHeight="1" x14ac:dyDescent="0.3">
      <c r="A22" s="35"/>
      <c r="B22" s="68"/>
      <c r="C22" s="60"/>
      <c r="D22" s="35"/>
      <c r="E22" s="40"/>
      <c r="F22" s="40"/>
      <c r="G22" s="40"/>
      <c r="H22" s="40"/>
      <c r="I22" s="35"/>
      <c r="J22" s="36"/>
      <c r="K22" s="35"/>
      <c r="L22" s="113"/>
      <c r="M22" s="113"/>
      <c r="N22" s="113"/>
    </row>
    <row r="23" spans="1:14" ht="21" customHeight="1" x14ac:dyDescent="0.3">
      <c r="A23" s="33">
        <v>3</v>
      </c>
      <c r="B23" s="67" t="s">
        <v>78</v>
      </c>
      <c r="C23" s="64" t="s">
        <v>218</v>
      </c>
      <c r="D23" s="75" t="s">
        <v>106</v>
      </c>
      <c r="E23" s="43">
        <v>1500000</v>
      </c>
      <c r="F23" s="43">
        <v>1500000</v>
      </c>
      <c r="G23" s="43">
        <v>1500000</v>
      </c>
      <c r="H23" s="43">
        <v>1500000</v>
      </c>
      <c r="I23" s="33" t="s">
        <v>94</v>
      </c>
      <c r="J23" s="34" t="s">
        <v>73</v>
      </c>
      <c r="K23" s="33" t="s">
        <v>19</v>
      </c>
      <c r="L23" s="113"/>
      <c r="M23" s="113"/>
      <c r="N23" s="113"/>
    </row>
    <row r="24" spans="1:14" ht="21" customHeight="1" x14ac:dyDescent="0.3">
      <c r="A24" s="35"/>
      <c r="B24" s="68" t="s">
        <v>71</v>
      </c>
      <c r="C24" s="60" t="s">
        <v>219</v>
      </c>
      <c r="D24" s="35" t="s">
        <v>93</v>
      </c>
      <c r="E24" s="125" t="s">
        <v>225</v>
      </c>
      <c r="F24" s="40"/>
      <c r="G24" s="40"/>
      <c r="H24" s="40"/>
      <c r="I24" s="35" t="s">
        <v>93</v>
      </c>
      <c r="J24" s="36" t="s">
        <v>13</v>
      </c>
      <c r="K24" s="35" t="s">
        <v>17</v>
      </c>
    </row>
    <row r="25" spans="1:14" ht="21" customHeight="1" x14ac:dyDescent="0.3">
      <c r="A25" s="35"/>
      <c r="B25" s="68"/>
      <c r="C25" s="60"/>
      <c r="D25" s="35" t="s">
        <v>22</v>
      </c>
      <c r="E25" s="40"/>
      <c r="F25" s="40"/>
      <c r="G25" s="40"/>
      <c r="H25" s="40"/>
      <c r="I25" s="35" t="s">
        <v>5</v>
      </c>
      <c r="J25" s="36"/>
      <c r="K25" s="35"/>
    </row>
    <row r="26" spans="1:14" ht="21" customHeight="1" x14ac:dyDescent="0.3">
      <c r="A26" s="37"/>
      <c r="B26" s="69"/>
      <c r="C26" s="66"/>
      <c r="D26" s="37"/>
      <c r="E26" s="41"/>
      <c r="F26" s="41"/>
      <c r="G26" s="41"/>
      <c r="H26" s="41"/>
      <c r="I26" s="37"/>
      <c r="J26" s="38"/>
      <c r="K26" s="37"/>
    </row>
    <row r="28" spans="1:14" ht="21" customHeight="1" x14ac:dyDescent="0.3">
      <c r="A28" s="33">
        <v>4</v>
      </c>
      <c r="B28" s="67" t="s">
        <v>549</v>
      </c>
      <c r="C28" s="64" t="s">
        <v>70</v>
      </c>
      <c r="D28" s="33" t="s">
        <v>475</v>
      </c>
      <c r="E28" s="43">
        <v>150000</v>
      </c>
      <c r="F28" s="43">
        <v>150000</v>
      </c>
      <c r="G28" s="43">
        <v>150000</v>
      </c>
      <c r="H28" s="43">
        <v>150000</v>
      </c>
      <c r="I28" s="33" t="s">
        <v>96</v>
      </c>
      <c r="J28" s="34" t="s">
        <v>50</v>
      </c>
      <c r="K28" s="33" t="s">
        <v>19</v>
      </c>
      <c r="L28" s="113"/>
      <c r="M28" s="113"/>
      <c r="N28" s="113"/>
    </row>
    <row r="29" spans="1:14" ht="21" customHeight="1" x14ac:dyDescent="0.3">
      <c r="A29" s="35"/>
      <c r="B29" s="68" t="s">
        <v>474</v>
      </c>
      <c r="C29" s="60" t="s">
        <v>75</v>
      </c>
      <c r="D29" s="35" t="s">
        <v>476</v>
      </c>
      <c r="E29" s="106" t="s">
        <v>153</v>
      </c>
      <c r="F29" s="40"/>
      <c r="G29" s="40"/>
      <c r="H29" s="40"/>
      <c r="I29" s="35" t="s">
        <v>477</v>
      </c>
      <c r="J29" s="36" t="s">
        <v>77</v>
      </c>
      <c r="K29" s="35" t="s">
        <v>17</v>
      </c>
      <c r="L29" s="113"/>
      <c r="M29" s="113"/>
      <c r="N29" s="113"/>
    </row>
    <row r="30" spans="1:14" ht="21" customHeight="1" x14ac:dyDescent="0.3">
      <c r="A30" s="35"/>
      <c r="B30" s="68" t="s">
        <v>496</v>
      </c>
      <c r="C30" s="60" t="s">
        <v>76</v>
      </c>
      <c r="D30" s="35" t="s">
        <v>86</v>
      </c>
      <c r="E30" s="40"/>
      <c r="F30" s="40"/>
      <c r="G30" s="40"/>
      <c r="H30" s="40"/>
      <c r="I30" s="54" t="s">
        <v>53</v>
      </c>
      <c r="J30" s="36" t="s">
        <v>95</v>
      </c>
      <c r="K30" s="35"/>
      <c r="L30" s="113"/>
      <c r="M30" s="182"/>
      <c r="N30" s="113"/>
    </row>
    <row r="31" spans="1:14" ht="21" customHeight="1" x14ac:dyDescent="0.3">
      <c r="A31" s="35"/>
      <c r="B31" s="68"/>
      <c r="C31" s="60"/>
      <c r="D31" s="35" t="s">
        <v>85</v>
      </c>
      <c r="E31" s="40"/>
      <c r="F31" s="40"/>
      <c r="G31" s="40"/>
      <c r="H31" s="40"/>
      <c r="I31" s="35" t="s">
        <v>478</v>
      </c>
      <c r="J31" s="36"/>
      <c r="K31" s="35"/>
      <c r="L31" s="113"/>
      <c r="M31" s="182"/>
      <c r="N31" s="113"/>
    </row>
    <row r="32" spans="1:14" ht="21" customHeight="1" x14ac:dyDescent="0.3">
      <c r="A32" s="35"/>
      <c r="B32" s="68"/>
      <c r="C32" s="60"/>
      <c r="D32" s="35" t="s">
        <v>22</v>
      </c>
      <c r="E32" s="40"/>
      <c r="F32" s="40"/>
      <c r="G32" s="40"/>
      <c r="H32" s="40"/>
      <c r="I32" s="35"/>
      <c r="J32" s="36"/>
      <c r="K32" s="35"/>
      <c r="L32" s="113"/>
      <c r="M32" s="182"/>
      <c r="N32" s="113"/>
    </row>
    <row r="33" spans="1:14" ht="21" customHeight="1" x14ac:dyDescent="0.3">
      <c r="A33" s="33">
        <v>5</v>
      </c>
      <c r="B33" s="67" t="s">
        <v>549</v>
      </c>
      <c r="C33" s="64" t="s">
        <v>70</v>
      </c>
      <c r="D33" s="33" t="s">
        <v>475</v>
      </c>
      <c r="E33" s="43">
        <v>150000</v>
      </c>
      <c r="F33" s="43">
        <v>150000</v>
      </c>
      <c r="G33" s="43">
        <v>150000</v>
      </c>
      <c r="H33" s="43">
        <v>150000</v>
      </c>
      <c r="I33" s="33" t="s">
        <v>96</v>
      </c>
      <c r="J33" s="34" t="s">
        <v>50</v>
      </c>
      <c r="K33" s="33" t="s">
        <v>19</v>
      </c>
      <c r="L33" s="113"/>
      <c r="M33" s="113"/>
      <c r="N33" s="113"/>
    </row>
    <row r="34" spans="1:14" ht="21" customHeight="1" x14ac:dyDescent="0.3">
      <c r="A34" s="35"/>
      <c r="B34" s="68" t="s">
        <v>474</v>
      </c>
      <c r="C34" s="60" t="s">
        <v>75</v>
      </c>
      <c r="D34" s="35" t="s">
        <v>476</v>
      </c>
      <c r="E34" s="106" t="s">
        <v>153</v>
      </c>
      <c r="F34" s="40"/>
      <c r="G34" s="40"/>
      <c r="H34" s="40"/>
      <c r="I34" s="35" t="s">
        <v>477</v>
      </c>
      <c r="J34" s="36" t="s">
        <v>77</v>
      </c>
      <c r="K34" s="35" t="s">
        <v>17</v>
      </c>
      <c r="L34" s="113"/>
      <c r="M34" s="113"/>
      <c r="N34" s="113"/>
    </row>
    <row r="35" spans="1:14" ht="21" customHeight="1" x14ac:dyDescent="0.3">
      <c r="A35" s="35"/>
      <c r="B35" s="68" t="s">
        <v>495</v>
      </c>
      <c r="C35" s="60" t="s">
        <v>76</v>
      </c>
      <c r="D35" s="35" t="s">
        <v>86</v>
      </c>
      <c r="E35" s="40"/>
      <c r="F35" s="40"/>
      <c r="G35" s="40"/>
      <c r="H35" s="40"/>
      <c r="I35" s="54" t="s">
        <v>53</v>
      </c>
      <c r="J35" s="36" t="s">
        <v>95</v>
      </c>
      <c r="K35" s="35"/>
      <c r="L35" s="131"/>
      <c r="M35" s="131"/>
      <c r="N35" s="131"/>
    </row>
    <row r="36" spans="1:14" ht="21" customHeight="1" x14ac:dyDescent="0.3">
      <c r="A36" s="35"/>
      <c r="B36" s="68"/>
      <c r="C36" s="60"/>
      <c r="D36" s="35" t="s">
        <v>21</v>
      </c>
      <c r="E36" s="40"/>
      <c r="F36" s="40"/>
      <c r="G36" s="40"/>
      <c r="H36" s="40"/>
      <c r="I36" s="35" t="s">
        <v>478</v>
      </c>
      <c r="J36" s="36"/>
      <c r="K36" s="35"/>
      <c r="L36" s="131"/>
      <c r="M36" s="131"/>
      <c r="N36" s="131"/>
    </row>
    <row r="37" spans="1:14" ht="21" customHeight="1" x14ac:dyDescent="0.3">
      <c r="A37" s="35"/>
      <c r="B37" s="68"/>
      <c r="C37" s="60"/>
      <c r="D37" s="35" t="s">
        <v>22</v>
      </c>
      <c r="E37" s="40"/>
      <c r="F37" s="40"/>
      <c r="G37" s="40"/>
      <c r="H37" s="40"/>
      <c r="I37" s="35"/>
      <c r="J37" s="36"/>
      <c r="K37" s="35"/>
      <c r="L37" s="113"/>
      <c r="M37" s="113"/>
      <c r="N37" s="113"/>
    </row>
    <row r="38" spans="1:14" ht="21" customHeight="1" x14ac:dyDescent="0.3">
      <c r="A38" s="33">
        <v>6</v>
      </c>
      <c r="B38" s="67" t="s">
        <v>79</v>
      </c>
      <c r="C38" s="64" t="s">
        <v>80</v>
      </c>
      <c r="D38" s="33" t="s">
        <v>220</v>
      </c>
      <c r="E38" s="43">
        <v>200000</v>
      </c>
      <c r="F38" s="43">
        <v>200000</v>
      </c>
      <c r="G38" s="43">
        <v>200000</v>
      </c>
      <c r="H38" s="43">
        <v>200000</v>
      </c>
      <c r="I38" s="33" t="s">
        <v>221</v>
      </c>
      <c r="J38" s="34" t="s">
        <v>107</v>
      </c>
      <c r="K38" s="33" t="s">
        <v>19</v>
      </c>
    </row>
    <row r="39" spans="1:14" ht="21" customHeight="1" x14ac:dyDescent="0.3">
      <c r="A39" s="35"/>
      <c r="B39" s="68" t="s">
        <v>50</v>
      </c>
      <c r="C39" s="60" t="s">
        <v>50</v>
      </c>
      <c r="D39" s="35" t="s">
        <v>21</v>
      </c>
      <c r="E39" s="106" t="s">
        <v>171</v>
      </c>
      <c r="F39" s="40"/>
      <c r="G39" s="40"/>
      <c r="H39" s="40"/>
      <c r="I39" s="35" t="s">
        <v>93</v>
      </c>
      <c r="J39" s="36" t="s">
        <v>108</v>
      </c>
      <c r="K39" s="35" t="s">
        <v>17</v>
      </c>
    </row>
    <row r="40" spans="1:14" ht="21" customHeight="1" x14ac:dyDescent="0.3">
      <c r="A40" s="35"/>
      <c r="B40" s="68" t="s">
        <v>495</v>
      </c>
      <c r="C40" s="60"/>
      <c r="D40" s="35" t="s">
        <v>110</v>
      </c>
      <c r="E40" s="2"/>
      <c r="F40" s="40"/>
      <c r="G40" s="40"/>
      <c r="H40" s="40"/>
      <c r="I40" s="35" t="s">
        <v>5</v>
      </c>
      <c r="J40" s="36" t="s">
        <v>53</v>
      </c>
      <c r="K40" s="35"/>
    </row>
    <row r="41" spans="1:14" ht="21" customHeight="1" x14ac:dyDescent="0.3">
      <c r="A41" s="35"/>
      <c r="B41" s="68"/>
      <c r="C41" s="60"/>
      <c r="D41" s="35" t="s">
        <v>22</v>
      </c>
      <c r="E41" s="40"/>
      <c r="F41" s="40"/>
      <c r="G41" s="40"/>
      <c r="H41" s="40"/>
      <c r="I41" s="35"/>
      <c r="J41" s="36"/>
      <c r="K41" s="35"/>
    </row>
    <row r="42" spans="1:14" ht="21" customHeight="1" x14ac:dyDescent="0.3">
      <c r="A42" s="33">
        <v>7</v>
      </c>
      <c r="B42" s="67" t="s">
        <v>81</v>
      </c>
      <c r="C42" s="64" t="s">
        <v>82</v>
      </c>
      <c r="D42" s="33" t="s">
        <v>84</v>
      </c>
      <c r="E42" s="43">
        <v>150000</v>
      </c>
      <c r="F42" s="43">
        <v>150000</v>
      </c>
      <c r="G42" s="43">
        <v>150000</v>
      </c>
      <c r="H42" s="43">
        <v>150000</v>
      </c>
      <c r="I42" s="33" t="s">
        <v>89</v>
      </c>
      <c r="J42" s="34" t="s">
        <v>87</v>
      </c>
      <c r="K42" s="33" t="s">
        <v>19</v>
      </c>
    </row>
    <row r="43" spans="1:14" ht="21" customHeight="1" x14ac:dyDescent="0.3">
      <c r="A43" s="35"/>
      <c r="B43" s="68" t="s">
        <v>50</v>
      </c>
      <c r="C43" s="60" t="s">
        <v>83</v>
      </c>
      <c r="D43" s="35" t="s">
        <v>85</v>
      </c>
      <c r="E43" s="106" t="s">
        <v>152</v>
      </c>
      <c r="F43" s="40"/>
      <c r="G43" s="40"/>
      <c r="H43" s="40"/>
      <c r="I43" s="35" t="s">
        <v>222</v>
      </c>
      <c r="J43" s="36" t="s">
        <v>88</v>
      </c>
      <c r="K43" s="35" t="s">
        <v>17</v>
      </c>
    </row>
    <row r="44" spans="1:14" ht="21" customHeight="1" x14ac:dyDescent="0.3">
      <c r="A44" s="35"/>
      <c r="B44" s="68" t="s">
        <v>496</v>
      </c>
      <c r="C44" s="60"/>
      <c r="D44" s="35" t="s">
        <v>22</v>
      </c>
      <c r="E44" s="40"/>
      <c r="F44" s="40"/>
      <c r="G44" s="40"/>
      <c r="H44" s="40"/>
      <c r="I44" s="35" t="s">
        <v>109</v>
      </c>
      <c r="J44" s="36"/>
      <c r="K44" s="35"/>
    </row>
    <row r="45" spans="1:14" ht="21" customHeight="1" x14ac:dyDescent="0.3">
      <c r="A45" s="35"/>
      <c r="B45" s="68"/>
      <c r="C45" s="60"/>
      <c r="D45" s="35"/>
      <c r="E45" s="40"/>
      <c r="F45" s="40"/>
      <c r="G45" s="40"/>
      <c r="H45" s="40"/>
      <c r="I45" s="35" t="s">
        <v>223</v>
      </c>
      <c r="J45" s="36"/>
      <c r="K45" s="35"/>
    </row>
    <row r="46" spans="1:14" ht="21" customHeight="1" x14ac:dyDescent="0.3">
      <c r="A46" s="76">
        <v>8</v>
      </c>
      <c r="B46" s="3" t="s">
        <v>250</v>
      </c>
      <c r="C46" s="58" t="s">
        <v>249</v>
      </c>
      <c r="D46" s="76" t="s">
        <v>248</v>
      </c>
      <c r="E46" s="11">
        <v>25000</v>
      </c>
      <c r="F46" s="11">
        <v>25000</v>
      </c>
      <c r="G46" s="11">
        <v>25000</v>
      </c>
      <c r="H46" s="11">
        <v>25000</v>
      </c>
      <c r="I46" s="76" t="s">
        <v>247</v>
      </c>
      <c r="J46" s="31" t="s">
        <v>246</v>
      </c>
      <c r="K46" s="76" t="s">
        <v>19</v>
      </c>
    </row>
    <row r="47" spans="1:14" ht="21" customHeight="1" x14ac:dyDescent="0.3">
      <c r="A47" s="5"/>
      <c r="B47" s="6" t="s">
        <v>245</v>
      </c>
      <c r="C47" s="59" t="s">
        <v>244</v>
      </c>
      <c r="D47" s="5" t="s">
        <v>243</v>
      </c>
      <c r="E47" s="35"/>
      <c r="F47" s="12"/>
      <c r="G47" s="19"/>
      <c r="H47" s="19"/>
      <c r="I47" s="5" t="s">
        <v>242</v>
      </c>
      <c r="J47" s="7" t="s">
        <v>241</v>
      </c>
      <c r="K47" s="5" t="s">
        <v>17</v>
      </c>
    </row>
    <row r="48" spans="1:14" ht="21" customHeight="1" x14ac:dyDescent="0.3">
      <c r="A48" s="5"/>
      <c r="B48" s="6"/>
      <c r="C48" s="59" t="s">
        <v>240</v>
      </c>
      <c r="D48" s="5" t="s">
        <v>239</v>
      </c>
      <c r="E48" s="35"/>
      <c r="F48" s="12"/>
      <c r="G48" s="12"/>
      <c r="H48" s="12"/>
      <c r="I48" s="5" t="s">
        <v>238</v>
      </c>
      <c r="J48" s="77" t="s">
        <v>237</v>
      </c>
      <c r="K48" s="5"/>
    </row>
    <row r="49" spans="1:11" ht="21" customHeight="1" x14ac:dyDescent="0.3">
      <c r="A49" s="5"/>
      <c r="B49" s="6"/>
      <c r="C49" s="6"/>
      <c r="D49" s="5" t="s">
        <v>236</v>
      </c>
      <c r="E49" s="35"/>
      <c r="F49" s="12"/>
      <c r="G49" s="12"/>
      <c r="H49" s="12"/>
      <c r="I49" s="5" t="s">
        <v>235</v>
      </c>
      <c r="J49" s="7"/>
      <c r="K49" s="5"/>
    </row>
    <row r="50" spans="1:11" ht="21" customHeight="1" x14ac:dyDescent="0.3">
      <c r="A50" s="174" t="s">
        <v>517</v>
      </c>
      <c r="B50" s="175"/>
      <c r="C50" s="81" t="s">
        <v>151</v>
      </c>
      <c r="D50" s="81" t="s">
        <v>151</v>
      </c>
      <c r="E50" s="82">
        <f>SUM(E14+E18+E23+E28+E33+E38+E42+E46)</f>
        <v>2461000</v>
      </c>
      <c r="F50" s="82">
        <f t="shared" ref="F50:H50" si="0">SUM(F14+F18+F23+F28+F33+F38+F42+F46)</f>
        <v>2469500</v>
      </c>
      <c r="G50" s="82">
        <f t="shared" si="0"/>
        <v>2478000</v>
      </c>
      <c r="H50" s="82">
        <f t="shared" si="0"/>
        <v>2478000</v>
      </c>
      <c r="I50" s="81"/>
      <c r="J50" s="81"/>
      <c r="K50" s="81"/>
    </row>
  </sheetData>
  <mergeCells count="14">
    <mergeCell ref="A50:B50"/>
    <mergeCell ref="A6:J6"/>
    <mergeCell ref="A2:K2"/>
    <mergeCell ref="A3:K3"/>
    <mergeCell ref="A5:K5"/>
    <mergeCell ref="J1:K1"/>
    <mergeCell ref="A4:K4"/>
    <mergeCell ref="M30:M32"/>
    <mergeCell ref="M18:M21"/>
    <mergeCell ref="M8:M12"/>
    <mergeCell ref="A7:K7"/>
    <mergeCell ref="A8:K8"/>
    <mergeCell ref="A9:K9"/>
    <mergeCell ref="E11:H11"/>
  </mergeCells>
  <pageMargins left="0.19685039370078741" right="0.19685039370078741" top="0.74803149606299213" bottom="0.19685039370078741" header="0.31496062992125984" footer="0.19685039370078741"/>
  <pageSetup paperSize="9" scale="90" orientation="landscape" r:id="rId1"/>
  <headerFooter>
    <oddFooter>&amp;L&amp;"TH SarabunIT๙,Regular"&amp;16แผนพัฒนาท้องถิ่นสี่ปี (พ.ศ.๒๕61 - ๒๕๖4) การเพิ่มเติมและเปลี่ยนแปลง ครั้งที่ 2/2560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S25"/>
  <sheetViews>
    <sheetView topLeftCell="A5" workbookViewId="0">
      <selection activeCell="I14" sqref="I14:I19"/>
    </sheetView>
  </sheetViews>
  <sheetFormatPr defaultRowHeight="21" customHeight="1" x14ac:dyDescent="0.3"/>
  <cols>
    <col min="1" max="1" width="3.125" style="146" customWidth="1"/>
    <col min="2" max="2" width="18.625" style="134" customWidth="1"/>
    <col min="3" max="3" width="24.625" style="134" customWidth="1"/>
    <col min="4" max="4" width="18.625" style="146" customWidth="1"/>
    <col min="5" max="5" width="12.625" style="147" customWidth="1"/>
    <col min="6" max="8" width="9.625" style="147" customWidth="1"/>
    <col min="9" max="9" width="14.625" style="148" customWidth="1"/>
    <col min="10" max="10" width="18.625" style="149" customWidth="1"/>
    <col min="11" max="11" width="9.625" style="146" customWidth="1"/>
    <col min="12" max="16384" width="9" style="134"/>
  </cols>
  <sheetData>
    <row r="1" spans="1:14" s="127" customFormat="1" ht="21" customHeight="1" x14ac:dyDescent="0.35">
      <c r="A1" s="99"/>
      <c r="B1" s="100"/>
      <c r="C1" s="100"/>
      <c r="D1" s="99"/>
      <c r="E1" s="101"/>
      <c r="F1" s="101"/>
      <c r="G1" s="101"/>
      <c r="H1" s="101"/>
      <c r="I1" s="99"/>
      <c r="J1" s="176" t="s">
        <v>156</v>
      </c>
      <c r="K1" s="176"/>
      <c r="L1" s="126"/>
      <c r="M1" s="126"/>
      <c r="N1" s="126"/>
    </row>
    <row r="2" spans="1:14" s="127" customFormat="1" ht="21" customHeight="1" x14ac:dyDescent="0.35">
      <c r="A2" s="178" t="s">
        <v>0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  <c r="L2" s="126"/>
      <c r="M2" s="126"/>
      <c r="N2" s="126"/>
    </row>
    <row r="3" spans="1:14" s="127" customFormat="1" ht="21" customHeight="1" x14ac:dyDescent="0.35">
      <c r="A3" s="178" t="s">
        <v>305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26"/>
      <c r="M3" s="126"/>
      <c r="N3" s="126"/>
    </row>
    <row r="4" spans="1:14" s="127" customFormat="1" ht="21" customHeight="1" x14ac:dyDescent="0.35">
      <c r="A4" s="178" t="s">
        <v>174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L4" s="126"/>
      <c r="M4" s="126"/>
      <c r="N4" s="126"/>
    </row>
    <row r="5" spans="1:14" s="127" customFormat="1" ht="21" customHeight="1" x14ac:dyDescent="0.35">
      <c r="A5" s="178" t="s">
        <v>14</v>
      </c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26"/>
      <c r="M5" s="126"/>
      <c r="N5" s="126"/>
    </row>
    <row r="6" spans="1:14" s="135" customFormat="1" ht="21" customHeight="1" x14ac:dyDescent="0.3">
      <c r="A6" s="188" t="s">
        <v>518</v>
      </c>
      <c r="B6" s="188"/>
      <c r="C6" s="188"/>
      <c r="D6" s="188"/>
      <c r="E6" s="188"/>
      <c r="F6" s="188"/>
      <c r="G6" s="188"/>
      <c r="H6" s="188"/>
      <c r="I6" s="188"/>
      <c r="J6" s="188"/>
      <c r="K6" s="32"/>
    </row>
    <row r="7" spans="1:14" s="135" customFormat="1" ht="21" customHeight="1" x14ac:dyDescent="0.3">
      <c r="A7" s="183" t="s">
        <v>519</v>
      </c>
      <c r="B7" s="183"/>
      <c r="C7" s="183"/>
      <c r="D7" s="183"/>
      <c r="E7" s="183"/>
      <c r="F7" s="183"/>
      <c r="G7" s="183"/>
      <c r="H7" s="183"/>
      <c r="I7" s="183"/>
      <c r="J7" s="183"/>
      <c r="K7" s="183"/>
    </row>
    <row r="8" spans="1:14" s="135" customFormat="1" ht="21" customHeight="1" x14ac:dyDescent="0.3">
      <c r="A8" s="135" t="s">
        <v>520</v>
      </c>
      <c r="D8" s="136"/>
      <c r="E8" s="137"/>
      <c r="F8" s="137"/>
      <c r="G8" s="137"/>
      <c r="H8" s="137"/>
      <c r="I8" s="138"/>
      <c r="J8" s="139"/>
      <c r="K8" s="136"/>
    </row>
    <row r="9" spans="1:14" s="135" customFormat="1" ht="21" customHeight="1" x14ac:dyDescent="0.3">
      <c r="A9" s="135" t="s">
        <v>521</v>
      </c>
      <c r="D9" s="136"/>
      <c r="E9" s="137"/>
      <c r="F9" s="137"/>
      <c r="G9" s="137"/>
      <c r="H9" s="137"/>
      <c r="I9" s="138"/>
      <c r="J9" s="139"/>
      <c r="K9" s="136"/>
    </row>
    <row r="10" spans="1:14" s="135" customFormat="1" ht="21" customHeight="1" x14ac:dyDescent="0.3">
      <c r="D10" s="136"/>
      <c r="E10" s="137"/>
      <c r="F10" s="137"/>
      <c r="G10" s="137"/>
      <c r="H10" s="137"/>
      <c r="I10" s="138"/>
      <c r="J10" s="139"/>
      <c r="K10" s="136"/>
    </row>
    <row r="11" spans="1:14" s="136" customFormat="1" ht="21" customHeight="1" x14ac:dyDescent="0.3">
      <c r="A11" s="16" t="s">
        <v>1</v>
      </c>
      <c r="B11" s="16" t="s">
        <v>6</v>
      </c>
      <c r="C11" s="16" t="s">
        <v>2</v>
      </c>
      <c r="D11" s="16" t="s">
        <v>3</v>
      </c>
      <c r="E11" s="177" t="s">
        <v>54</v>
      </c>
      <c r="F11" s="177"/>
      <c r="G11" s="177"/>
      <c r="H11" s="177"/>
      <c r="I11" s="16" t="s">
        <v>8</v>
      </c>
      <c r="J11" s="16" t="s">
        <v>134</v>
      </c>
      <c r="K11" s="16" t="s">
        <v>4</v>
      </c>
    </row>
    <row r="12" spans="1:14" s="136" customFormat="1" ht="21" customHeight="1" x14ac:dyDescent="0.3">
      <c r="A12" s="51"/>
      <c r="B12" s="51"/>
      <c r="C12" s="51"/>
      <c r="D12" s="5" t="s">
        <v>7</v>
      </c>
      <c r="E12" s="57">
        <v>2561</v>
      </c>
      <c r="F12" s="57">
        <v>2562</v>
      </c>
      <c r="G12" s="57">
        <v>2563</v>
      </c>
      <c r="H12" s="57">
        <v>2564</v>
      </c>
      <c r="I12" s="51" t="s">
        <v>9</v>
      </c>
      <c r="J12" s="51" t="s">
        <v>130</v>
      </c>
      <c r="K12" s="79" t="s">
        <v>131</v>
      </c>
    </row>
    <row r="13" spans="1:14" s="136" customFormat="1" ht="21" customHeight="1" x14ac:dyDescent="0.3">
      <c r="A13" s="133"/>
      <c r="B13" s="133"/>
      <c r="C13" s="18"/>
      <c r="D13" s="133"/>
      <c r="E13" s="80" t="s">
        <v>133</v>
      </c>
      <c r="F13" s="80" t="s">
        <v>133</v>
      </c>
      <c r="G13" s="80" t="s">
        <v>133</v>
      </c>
      <c r="H13" s="80" t="s">
        <v>133</v>
      </c>
      <c r="I13" s="133"/>
      <c r="J13" s="133"/>
      <c r="K13" s="78"/>
    </row>
    <row r="14" spans="1:14" ht="21" customHeight="1" x14ac:dyDescent="0.3">
      <c r="A14" s="35">
        <v>1</v>
      </c>
      <c r="B14" s="2" t="s">
        <v>523</v>
      </c>
      <c r="C14" s="36" t="s">
        <v>524</v>
      </c>
      <c r="D14" s="35" t="s">
        <v>545</v>
      </c>
      <c r="E14" s="40">
        <v>600000</v>
      </c>
      <c r="F14" s="40">
        <v>600000</v>
      </c>
      <c r="G14" s="40">
        <v>0</v>
      </c>
      <c r="H14" s="40">
        <v>0</v>
      </c>
      <c r="I14" s="143" t="s">
        <v>525</v>
      </c>
      <c r="J14" s="141" t="s">
        <v>526</v>
      </c>
      <c r="K14" s="35" t="s">
        <v>522</v>
      </c>
    </row>
    <row r="15" spans="1:14" ht="21" customHeight="1" x14ac:dyDescent="0.3">
      <c r="A15" s="35"/>
      <c r="B15" s="2"/>
      <c r="C15" s="2" t="s">
        <v>527</v>
      </c>
      <c r="D15" s="36" t="s">
        <v>546</v>
      </c>
      <c r="E15" s="140" t="s">
        <v>541</v>
      </c>
      <c r="F15" s="30"/>
      <c r="G15" s="145"/>
      <c r="H15" s="145"/>
      <c r="I15" s="144" t="s">
        <v>369</v>
      </c>
      <c r="J15" s="141" t="s">
        <v>529</v>
      </c>
      <c r="K15" s="35"/>
    </row>
    <row r="16" spans="1:14" ht="21" customHeight="1" x14ac:dyDescent="0.3">
      <c r="A16" s="35"/>
      <c r="B16" s="2"/>
      <c r="C16" s="2" t="s">
        <v>530</v>
      </c>
      <c r="D16" s="36" t="s">
        <v>542</v>
      </c>
      <c r="E16" s="140" t="s">
        <v>528</v>
      </c>
      <c r="F16" s="142"/>
      <c r="G16" s="40"/>
      <c r="H16" s="40"/>
      <c r="I16" s="144" t="s">
        <v>532</v>
      </c>
      <c r="J16" s="141" t="s">
        <v>533</v>
      </c>
      <c r="K16" s="35"/>
    </row>
    <row r="17" spans="1:19" ht="21" customHeight="1" x14ac:dyDescent="0.3">
      <c r="A17" s="35"/>
      <c r="B17" s="2"/>
      <c r="C17" s="2" t="s">
        <v>534</v>
      </c>
      <c r="D17" s="36" t="s">
        <v>543</v>
      </c>
      <c r="E17" s="140" t="s">
        <v>531</v>
      </c>
      <c r="F17" s="40"/>
      <c r="G17" s="40"/>
      <c r="H17" s="40"/>
      <c r="I17" s="143" t="s">
        <v>536</v>
      </c>
      <c r="J17" s="141" t="s">
        <v>537</v>
      </c>
      <c r="K17" s="35"/>
    </row>
    <row r="18" spans="1:19" ht="21" customHeight="1" x14ac:dyDescent="0.3">
      <c r="A18" s="35"/>
      <c r="B18" s="2"/>
      <c r="C18" s="2"/>
      <c r="D18" s="36" t="s">
        <v>534</v>
      </c>
      <c r="E18" s="140" t="s">
        <v>535</v>
      </c>
      <c r="F18" s="40"/>
      <c r="G18" s="40"/>
      <c r="H18" s="40"/>
      <c r="I18" s="144" t="s">
        <v>527</v>
      </c>
      <c r="J18" s="141" t="s">
        <v>538</v>
      </c>
      <c r="K18" s="35"/>
    </row>
    <row r="19" spans="1:19" ht="21" customHeight="1" x14ac:dyDescent="0.3">
      <c r="A19" s="35"/>
      <c r="B19" s="2"/>
      <c r="C19" s="2"/>
      <c r="D19" s="36" t="s">
        <v>547</v>
      </c>
      <c r="E19" s="40"/>
      <c r="F19" s="40"/>
      <c r="G19" s="40"/>
      <c r="H19" s="40"/>
      <c r="I19" s="144" t="s">
        <v>539</v>
      </c>
      <c r="J19" s="141" t="s">
        <v>540</v>
      </c>
      <c r="K19" s="35"/>
    </row>
    <row r="20" spans="1:19" ht="21" customHeight="1" x14ac:dyDescent="0.3">
      <c r="A20" s="35"/>
      <c r="B20" s="2"/>
      <c r="C20" s="2"/>
      <c r="D20" s="36" t="s">
        <v>544</v>
      </c>
      <c r="E20" s="40"/>
      <c r="F20" s="40"/>
      <c r="G20" s="40"/>
      <c r="H20" s="40"/>
      <c r="I20" s="40"/>
      <c r="J20" s="141"/>
      <c r="K20" s="35"/>
    </row>
    <row r="21" spans="1:19" ht="21" customHeight="1" x14ac:dyDescent="0.3">
      <c r="A21" s="35"/>
      <c r="B21" s="2"/>
      <c r="C21" s="2"/>
      <c r="D21" s="36" t="s">
        <v>534</v>
      </c>
      <c r="E21" s="40"/>
      <c r="F21" s="40"/>
      <c r="G21" s="40"/>
      <c r="H21" s="40"/>
      <c r="I21" s="144"/>
      <c r="J21" s="141"/>
      <c r="K21" s="35"/>
    </row>
    <row r="22" spans="1:19" ht="21" customHeight="1" x14ac:dyDescent="0.3">
      <c r="A22" s="35"/>
      <c r="B22" s="2"/>
      <c r="C22" s="2"/>
      <c r="D22" s="53"/>
      <c r="E22" s="40"/>
      <c r="F22" s="40"/>
      <c r="G22" s="40"/>
      <c r="H22" s="40"/>
      <c r="I22" s="144"/>
      <c r="J22" s="141"/>
      <c r="K22" s="35"/>
    </row>
    <row r="23" spans="1:19" s="115" customFormat="1" ht="21" customHeight="1" x14ac:dyDescent="0.3">
      <c r="A23" s="189" t="s">
        <v>413</v>
      </c>
      <c r="B23" s="189"/>
      <c r="C23" s="81" t="s">
        <v>151</v>
      </c>
      <c r="D23" s="151"/>
      <c r="E23" s="132">
        <f>SUM(E14)</f>
        <v>600000</v>
      </c>
      <c r="F23" s="132">
        <f>SUM(F14)</f>
        <v>600000</v>
      </c>
      <c r="G23" s="132">
        <f>SUM(G14)</f>
        <v>0</v>
      </c>
      <c r="H23" s="132">
        <f>SUM(H14)</f>
        <v>0</v>
      </c>
      <c r="I23" s="81" t="s">
        <v>151</v>
      </c>
      <c r="J23" s="81" t="s">
        <v>151</v>
      </c>
      <c r="K23" s="81"/>
      <c r="L23" s="13"/>
      <c r="M23" s="13"/>
      <c r="N23" s="13"/>
      <c r="O23" s="13"/>
      <c r="P23" s="13"/>
      <c r="Q23" s="13"/>
      <c r="R23" s="13"/>
      <c r="S23" s="13"/>
    </row>
    <row r="24" spans="1:19" ht="21" customHeight="1" x14ac:dyDescent="0.3">
      <c r="D24" s="150"/>
    </row>
    <row r="25" spans="1:19" ht="21" customHeight="1" x14ac:dyDescent="0.3">
      <c r="D25" s="150"/>
    </row>
  </sheetData>
  <mergeCells count="9">
    <mergeCell ref="A7:K7"/>
    <mergeCell ref="E11:H11"/>
    <mergeCell ref="A23:B23"/>
    <mergeCell ref="J1:K1"/>
    <mergeCell ref="A2:K2"/>
    <mergeCell ref="A3:K3"/>
    <mergeCell ref="A4:K4"/>
    <mergeCell ref="A5:K5"/>
    <mergeCell ref="A6:J6"/>
  </mergeCells>
  <pageMargins left="0.19685039370078741" right="0.19685039370078741" top="0.74803149606299213" bottom="0.19685039370078741" header="0.31496062992125984" footer="0.31496062992125984"/>
  <pageSetup paperSize="9" scale="90" orientation="landscape" horizontalDpi="300" verticalDpi="300" r:id="rId1"/>
  <headerFooter>
    <oddFooter>&amp;L&amp;"TH SarabunIT๙,Regular"&amp;16แผนพัฒนาท้องถิ่นสี่ปี (พ.ศ.๒๕61 - ๒๕๖4) การเพิ่มเติมและเปลี่ยนแปลง ครั้งที่ 2/2560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36"/>
  <sheetViews>
    <sheetView topLeftCell="A13" workbookViewId="0">
      <selection activeCell="A26" sqref="A26:XFD26"/>
    </sheetView>
  </sheetViews>
  <sheetFormatPr defaultRowHeight="20.25" x14ac:dyDescent="0.3"/>
  <cols>
    <col min="1" max="1" width="3.125" style="20" customWidth="1"/>
    <col min="2" max="2" width="18.625" style="20" customWidth="1"/>
    <col min="3" max="3" width="26.625" style="20" customWidth="1"/>
    <col min="4" max="4" width="20.625" style="28" customWidth="1"/>
    <col min="5" max="5" width="10.625" style="27" customWidth="1"/>
    <col min="6" max="7" width="9.625" style="27" customWidth="1"/>
    <col min="8" max="9" width="10.625" style="27" customWidth="1"/>
    <col min="10" max="10" width="19.625" style="20" customWidth="1"/>
    <col min="11" max="11" width="9.625" style="20" customWidth="1"/>
    <col min="12" max="16384" width="9" style="20"/>
  </cols>
  <sheetData>
    <row r="1" spans="1:11" x14ac:dyDescent="0.3">
      <c r="A1" s="27"/>
      <c r="D1" s="27"/>
      <c r="E1" s="45"/>
      <c r="F1" s="45"/>
      <c r="G1" s="45"/>
      <c r="H1" s="45"/>
      <c r="J1" s="190" t="s">
        <v>156</v>
      </c>
      <c r="K1" s="190"/>
    </row>
    <row r="2" spans="1:11" ht="22.5" x14ac:dyDescent="0.35">
      <c r="A2" s="178" t="s">
        <v>0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</row>
    <row r="3" spans="1:11" ht="22.5" x14ac:dyDescent="0.35">
      <c r="A3" s="178" t="s">
        <v>306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</row>
    <row r="4" spans="1:11" ht="22.5" x14ac:dyDescent="0.35">
      <c r="A4" s="178" t="s">
        <v>174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</row>
    <row r="5" spans="1:11" s="14" customFormat="1" ht="22.5" x14ac:dyDescent="0.35">
      <c r="A5" s="178" t="s">
        <v>14</v>
      </c>
      <c r="B5" s="178"/>
      <c r="C5" s="178"/>
      <c r="D5" s="178"/>
      <c r="E5" s="178"/>
      <c r="F5" s="178"/>
      <c r="G5" s="178"/>
      <c r="H5" s="178"/>
      <c r="I5" s="178"/>
      <c r="J5" s="178"/>
      <c r="K5" s="178"/>
    </row>
    <row r="6" spans="1:11" s="14" customFormat="1" x14ac:dyDescent="0.3">
      <c r="A6" s="181" t="s">
        <v>27</v>
      </c>
      <c r="B6" s="181"/>
      <c r="C6" s="181"/>
      <c r="D6" s="181"/>
      <c r="E6" s="181"/>
      <c r="F6" s="181"/>
      <c r="G6" s="181"/>
      <c r="H6" s="181"/>
      <c r="I6" s="181"/>
      <c r="J6" s="181"/>
      <c r="K6" s="181"/>
    </row>
    <row r="7" spans="1:11" s="14" customFormat="1" x14ac:dyDescent="0.3">
      <c r="A7" s="181" t="s">
        <v>232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</row>
    <row r="8" spans="1:11" s="14" customFormat="1" x14ac:dyDescent="0.3">
      <c r="A8" s="179" t="s">
        <v>155</v>
      </c>
      <c r="B8" s="179"/>
      <c r="C8" s="179"/>
      <c r="D8" s="179"/>
      <c r="E8" s="179"/>
      <c r="F8" s="179"/>
      <c r="G8" s="179"/>
      <c r="H8" s="179"/>
      <c r="I8" s="179"/>
      <c r="J8" s="179"/>
      <c r="K8" s="179"/>
    </row>
    <row r="9" spans="1:11" s="52" customFormat="1" ht="20.100000000000001" customHeight="1" x14ac:dyDescent="0.3">
      <c r="A9" s="180" t="s">
        <v>552</v>
      </c>
      <c r="B9" s="180"/>
      <c r="C9" s="180"/>
      <c r="D9" s="180"/>
      <c r="E9" s="180"/>
      <c r="F9" s="180"/>
      <c r="G9" s="180"/>
      <c r="H9" s="180"/>
      <c r="I9" s="180"/>
      <c r="J9" s="180"/>
      <c r="K9" s="180"/>
    </row>
    <row r="10" spans="1:11" x14ac:dyDescent="0.3">
      <c r="A10" s="86"/>
      <c r="B10" s="86"/>
      <c r="C10" s="86"/>
      <c r="D10" s="26"/>
      <c r="E10" s="85"/>
      <c r="F10" s="85"/>
      <c r="G10" s="85"/>
      <c r="H10" s="13"/>
      <c r="I10" s="13"/>
      <c r="J10" s="86"/>
      <c r="K10" s="86"/>
    </row>
    <row r="11" spans="1:11" s="27" customFormat="1" x14ac:dyDescent="0.3">
      <c r="A11" s="16" t="s">
        <v>1</v>
      </c>
      <c r="B11" s="16" t="s">
        <v>6</v>
      </c>
      <c r="C11" s="16" t="s">
        <v>2</v>
      </c>
      <c r="D11" s="16" t="s">
        <v>3</v>
      </c>
      <c r="E11" s="177" t="s">
        <v>54</v>
      </c>
      <c r="F11" s="177"/>
      <c r="G11" s="177"/>
      <c r="H11" s="177"/>
      <c r="I11" s="16" t="s">
        <v>8</v>
      </c>
      <c r="J11" s="16" t="s">
        <v>134</v>
      </c>
      <c r="K11" s="16" t="s">
        <v>4</v>
      </c>
    </row>
    <row r="12" spans="1:11" s="27" customFormat="1" x14ac:dyDescent="0.3">
      <c r="A12" s="51"/>
      <c r="B12" s="51"/>
      <c r="C12" s="51"/>
      <c r="D12" s="5" t="s">
        <v>7</v>
      </c>
      <c r="E12" s="57">
        <v>2561</v>
      </c>
      <c r="F12" s="57">
        <v>2562</v>
      </c>
      <c r="G12" s="57">
        <v>2563</v>
      </c>
      <c r="H12" s="57">
        <v>2564</v>
      </c>
      <c r="I12" s="51" t="s">
        <v>9</v>
      </c>
      <c r="J12" s="51" t="s">
        <v>130</v>
      </c>
      <c r="K12" s="79" t="s">
        <v>131</v>
      </c>
    </row>
    <row r="13" spans="1:11" s="27" customFormat="1" x14ac:dyDescent="0.3">
      <c r="A13" s="17"/>
      <c r="B13" s="17"/>
      <c r="C13" s="18"/>
      <c r="D13" s="17"/>
      <c r="E13" s="80" t="s">
        <v>133</v>
      </c>
      <c r="F13" s="80" t="s">
        <v>133</v>
      </c>
      <c r="G13" s="80" t="s">
        <v>133</v>
      </c>
      <c r="H13" s="80" t="s">
        <v>133</v>
      </c>
      <c r="I13" s="17"/>
      <c r="J13" s="17"/>
      <c r="K13" s="78"/>
    </row>
    <row r="14" spans="1:11" x14ac:dyDescent="0.3">
      <c r="A14" s="76">
        <v>1</v>
      </c>
      <c r="B14" s="3" t="s">
        <v>201</v>
      </c>
      <c r="C14" s="3" t="s">
        <v>202</v>
      </c>
      <c r="D14" s="76" t="s">
        <v>142</v>
      </c>
      <c r="E14" s="50">
        <v>0</v>
      </c>
      <c r="F14" s="50">
        <v>0</v>
      </c>
      <c r="G14" s="50">
        <v>0</v>
      </c>
      <c r="H14" s="50">
        <v>2000000</v>
      </c>
      <c r="I14" s="76" t="s">
        <v>144</v>
      </c>
      <c r="J14" s="4" t="s">
        <v>216</v>
      </c>
      <c r="K14" s="76" t="s">
        <v>11</v>
      </c>
    </row>
    <row r="15" spans="1:11" x14ac:dyDescent="0.3">
      <c r="A15" s="5"/>
      <c r="B15" s="6" t="s">
        <v>226</v>
      </c>
      <c r="C15" s="6" t="s">
        <v>217</v>
      </c>
      <c r="D15" s="30" t="s">
        <v>178</v>
      </c>
      <c r="E15" s="83" t="s">
        <v>291</v>
      </c>
      <c r="F15" s="84"/>
      <c r="G15" s="12"/>
      <c r="H15" s="12"/>
      <c r="I15" s="5" t="s">
        <v>105</v>
      </c>
      <c r="J15" s="7" t="s">
        <v>215</v>
      </c>
      <c r="K15" s="5"/>
    </row>
    <row r="16" spans="1:11" x14ac:dyDescent="0.3">
      <c r="A16" s="5"/>
      <c r="B16" s="6" t="s">
        <v>207</v>
      </c>
      <c r="C16" s="6" t="s">
        <v>203</v>
      </c>
      <c r="D16" s="5" t="s">
        <v>177</v>
      </c>
      <c r="E16" s="83" t="s">
        <v>172</v>
      </c>
      <c r="F16" s="12"/>
      <c r="G16" s="12"/>
      <c r="H16" s="12"/>
      <c r="I16" s="5" t="s">
        <v>143</v>
      </c>
      <c r="J16" s="7" t="s">
        <v>211</v>
      </c>
      <c r="K16" s="5"/>
    </row>
    <row r="17" spans="1:14" x14ac:dyDescent="0.3">
      <c r="A17" s="5"/>
      <c r="B17" s="6"/>
      <c r="C17" s="6" t="s">
        <v>204</v>
      </c>
      <c r="D17" s="5" t="s">
        <v>175</v>
      </c>
      <c r="E17" s="83" t="s">
        <v>196</v>
      </c>
      <c r="F17" s="12"/>
      <c r="G17" s="12"/>
      <c r="H17" s="12"/>
      <c r="I17" s="5"/>
      <c r="J17" s="7" t="s">
        <v>212</v>
      </c>
      <c r="K17" s="5"/>
    </row>
    <row r="18" spans="1:14" x14ac:dyDescent="0.3">
      <c r="A18" s="5"/>
      <c r="B18" s="6"/>
      <c r="C18" s="6" t="s">
        <v>205</v>
      </c>
      <c r="D18" s="5" t="s">
        <v>176</v>
      </c>
      <c r="E18" s="12"/>
      <c r="F18" s="12"/>
      <c r="G18" s="12"/>
      <c r="H18" s="12"/>
      <c r="I18" s="5"/>
      <c r="J18" s="6" t="s">
        <v>203</v>
      </c>
      <c r="K18" s="5"/>
    </row>
    <row r="19" spans="1:14" x14ac:dyDescent="0.3">
      <c r="A19" s="5"/>
      <c r="B19" s="6"/>
      <c r="C19" s="6" t="s">
        <v>206</v>
      </c>
      <c r="D19" s="5" t="s">
        <v>180</v>
      </c>
      <c r="E19" s="12"/>
      <c r="F19" s="12"/>
      <c r="G19" s="12"/>
      <c r="H19" s="12"/>
      <c r="I19" s="5"/>
      <c r="J19" s="7" t="s">
        <v>214</v>
      </c>
      <c r="K19" s="5"/>
    </row>
    <row r="20" spans="1:14" x14ac:dyDescent="0.3">
      <c r="A20" s="5"/>
      <c r="B20" s="6"/>
      <c r="C20" s="6" t="s">
        <v>203</v>
      </c>
      <c r="D20" s="5" t="s">
        <v>179</v>
      </c>
      <c r="E20" s="12"/>
      <c r="F20" s="12"/>
      <c r="G20" s="12"/>
      <c r="H20" s="12"/>
      <c r="I20" s="5"/>
      <c r="J20" s="7" t="s">
        <v>213</v>
      </c>
      <c r="K20" s="5"/>
    </row>
    <row r="21" spans="1:14" x14ac:dyDescent="0.3">
      <c r="A21" s="5"/>
      <c r="B21" s="6"/>
      <c r="C21" s="6" t="s">
        <v>208</v>
      </c>
      <c r="D21" s="5" t="s">
        <v>181</v>
      </c>
      <c r="E21" s="12"/>
      <c r="F21" s="12"/>
      <c r="G21" s="12"/>
      <c r="H21" s="12"/>
      <c r="I21" s="5"/>
      <c r="J21" s="7" t="s">
        <v>187</v>
      </c>
      <c r="K21" s="5"/>
    </row>
    <row r="22" spans="1:14" x14ac:dyDescent="0.3">
      <c r="A22" s="5"/>
      <c r="B22" s="6"/>
      <c r="C22" s="6" t="s">
        <v>209</v>
      </c>
      <c r="D22" s="5" t="s">
        <v>182</v>
      </c>
      <c r="E22" s="12"/>
      <c r="F22" s="12"/>
      <c r="G22" s="12"/>
      <c r="H22" s="12"/>
      <c r="I22" s="5"/>
      <c r="J22" s="7"/>
      <c r="K22" s="5"/>
    </row>
    <row r="23" spans="1:14" x14ac:dyDescent="0.3">
      <c r="A23" s="5"/>
      <c r="B23" s="6"/>
      <c r="C23" s="6" t="s">
        <v>210</v>
      </c>
      <c r="D23" s="5" t="s">
        <v>176</v>
      </c>
      <c r="E23" s="12"/>
      <c r="F23" s="12"/>
      <c r="G23" s="12"/>
      <c r="H23" s="12"/>
      <c r="I23" s="5"/>
      <c r="J23" s="7"/>
      <c r="K23" s="5"/>
    </row>
    <row r="24" spans="1:14" x14ac:dyDescent="0.3">
      <c r="A24" s="5"/>
      <c r="B24" s="6"/>
      <c r="C24" s="6" t="s">
        <v>200</v>
      </c>
      <c r="D24" s="5"/>
      <c r="E24" s="12"/>
      <c r="F24" s="12"/>
      <c r="G24" s="12"/>
      <c r="H24" s="12"/>
      <c r="I24" s="5"/>
      <c r="J24" s="7"/>
      <c r="K24" s="5"/>
    </row>
    <row r="25" spans="1:14" x14ac:dyDescent="0.3">
      <c r="A25" s="21"/>
      <c r="B25" s="22"/>
      <c r="C25" s="22"/>
      <c r="D25" s="21"/>
      <c r="E25" s="23"/>
      <c r="F25" s="23"/>
      <c r="G25" s="23"/>
      <c r="H25" s="23"/>
      <c r="I25" s="21"/>
      <c r="J25" s="8"/>
      <c r="K25" s="21"/>
    </row>
    <row r="26" spans="1:14" s="39" customFormat="1" ht="21" customHeight="1" x14ac:dyDescent="0.3">
      <c r="A26" s="174" t="s">
        <v>450</v>
      </c>
      <c r="B26" s="175"/>
      <c r="C26" s="81" t="s">
        <v>151</v>
      </c>
      <c r="D26" s="81" t="s">
        <v>151</v>
      </c>
      <c r="E26" s="107">
        <f>SUM(E14)</f>
        <v>0</v>
      </c>
      <c r="F26" s="107">
        <f t="shared" ref="F26:H26" si="0">SUM(F14)</f>
        <v>0</v>
      </c>
      <c r="G26" s="107">
        <f t="shared" si="0"/>
        <v>0</v>
      </c>
      <c r="H26" s="107">
        <f t="shared" si="0"/>
        <v>2000000</v>
      </c>
      <c r="I26" s="81" t="s">
        <v>151</v>
      </c>
      <c r="J26" s="81" t="s">
        <v>151</v>
      </c>
      <c r="K26" s="81"/>
      <c r="L26" s="54"/>
      <c r="M26" s="54"/>
      <c r="N26" s="54"/>
    </row>
    <row r="27" spans="1:14" s="24" customFormat="1" x14ac:dyDescent="0.3">
      <c r="A27" s="29"/>
      <c r="D27" s="29"/>
      <c r="E27" s="46"/>
      <c r="F27" s="46"/>
      <c r="G27" s="46"/>
      <c r="H27" s="46"/>
      <c r="I27" s="29"/>
      <c r="J27" s="47"/>
      <c r="K27" s="29"/>
    </row>
    <row r="28" spans="1:14" s="24" customFormat="1" x14ac:dyDescent="0.3">
      <c r="A28" s="29"/>
      <c r="D28" s="29"/>
      <c r="E28" s="46"/>
      <c r="F28" s="46"/>
      <c r="G28" s="46"/>
      <c r="H28" s="46"/>
      <c r="I28" s="29"/>
      <c r="J28" s="47"/>
      <c r="K28" s="29"/>
    </row>
    <row r="29" spans="1:14" ht="20.100000000000001" customHeight="1" x14ac:dyDescent="0.3"/>
    <row r="30" spans="1:14" ht="20.100000000000001" customHeight="1" x14ac:dyDescent="0.3"/>
    <row r="31" spans="1:14" ht="20.100000000000001" customHeight="1" x14ac:dyDescent="0.3"/>
    <row r="32" spans="1:14" ht="20.100000000000001" customHeight="1" x14ac:dyDescent="0.3"/>
    <row r="33" ht="20.100000000000001" customHeight="1" x14ac:dyDescent="0.3"/>
    <row r="34" ht="20.100000000000001" customHeight="1" x14ac:dyDescent="0.3"/>
    <row r="35" ht="20.100000000000001" customHeight="1" x14ac:dyDescent="0.3"/>
    <row r="36" ht="20.100000000000001" customHeight="1" x14ac:dyDescent="0.3"/>
  </sheetData>
  <mergeCells count="11">
    <mergeCell ref="A26:B26"/>
    <mergeCell ref="J1:K1"/>
    <mergeCell ref="A2:K2"/>
    <mergeCell ref="A3:K3"/>
    <mergeCell ref="A4:K4"/>
    <mergeCell ref="A5:K5"/>
    <mergeCell ref="A6:K6"/>
    <mergeCell ref="A8:K8"/>
    <mergeCell ref="A9:K9"/>
    <mergeCell ref="E11:H11"/>
    <mergeCell ref="A7:K7"/>
  </mergeCells>
  <pageMargins left="0.19685039370078741" right="0.19685039370078741" top="0.74803149606299213" bottom="0.19685039370078741" header="0.31496062992125984" footer="0.19685039370078741"/>
  <pageSetup paperSize="9" scale="90" orientation="landscape" verticalDpi="0" r:id="rId1"/>
  <headerFooter>
    <oddFooter>&amp;L&amp;"TH SarabunIT๙,Regular"&amp;16แผนพัฒนาท้องถิ่นสี่ปี (พ.ศ.๒๕61 - ๒๕๖4) การเพิ่มเติมและเปลี่ยนแปลง ครั้งที่ 2/2560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1"/>
  <sheetViews>
    <sheetView tabSelected="1" topLeftCell="A13" workbookViewId="0">
      <selection activeCell="H27" sqref="H27"/>
    </sheetView>
  </sheetViews>
  <sheetFormatPr defaultRowHeight="18" customHeight="1" x14ac:dyDescent="0.3"/>
  <cols>
    <col min="1" max="1" width="3.625" style="27" customWidth="1"/>
    <col min="2" max="2" width="18.625" style="20" customWidth="1"/>
    <col min="3" max="3" width="26.625" style="108" customWidth="1"/>
    <col min="4" max="4" width="25.625" style="119" customWidth="1"/>
    <col min="5" max="5" width="9.625" style="45" customWidth="1"/>
    <col min="6" max="6" width="10.625" style="45" customWidth="1"/>
    <col min="7" max="8" width="9.625" style="45" customWidth="1"/>
    <col min="9" max="9" width="11.625" style="45" customWidth="1"/>
    <col min="10" max="10" width="13.625" style="118" customWidth="1"/>
    <col min="11" max="11" width="10.625" style="117" customWidth="1"/>
    <col min="12" max="12" width="9" style="20"/>
    <col min="13" max="13" width="22.125" style="24" customWidth="1"/>
    <col min="14" max="15" width="9" style="24"/>
    <col min="16" max="16384" width="9" style="20"/>
  </cols>
  <sheetData>
    <row r="1" spans="1:22" ht="18" customHeight="1" x14ac:dyDescent="0.3">
      <c r="C1" s="20"/>
      <c r="D1" s="27"/>
      <c r="I1" s="27"/>
      <c r="J1" s="190" t="s">
        <v>156</v>
      </c>
      <c r="K1" s="190"/>
    </row>
    <row r="2" spans="1:22" ht="18" customHeight="1" x14ac:dyDescent="0.35">
      <c r="A2" s="178" t="s">
        <v>0</v>
      </c>
      <c r="B2" s="178"/>
      <c r="C2" s="178"/>
      <c r="D2" s="178"/>
      <c r="E2" s="178"/>
      <c r="F2" s="178"/>
      <c r="G2" s="178"/>
      <c r="H2" s="178"/>
      <c r="I2" s="178"/>
      <c r="J2" s="178"/>
      <c r="K2" s="178"/>
    </row>
    <row r="3" spans="1:22" ht="18" customHeight="1" x14ac:dyDescent="0.35">
      <c r="A3" s="178" t="s">
        <v>449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</row>
    <row r="4" spans="1:22" s="14" customFormat="1" ht="18" customHeight="1" x14ac:dyDescent="0.35">
      <c r="A4" s="178" t="s">
        <v>174</v>
      </c>
      <c r="B4" s="178"/>
      <c r="C4" s="178"/>
      <c r="D4" s="178"/>
      <c r="E4" s="178"/>
      <c r="F4" s="178"/>
      <c r="G4" s="178"/>
      <c r="H4" s="178"/>
      <c r="I4" s="178"/>
      <c r="J4" s="178"/>
      <c r="K4" s="178"/>
      <c r="M4" s="15"/>
      <c r="N4" s="15"/>
      <c r="O4" s="15"/>
    </row>
    <row r="5" spans="1:22" s="14" customFormat="1" ht="18" customHeight="1" x14ac:dyDescent="0.35">
      <c r="A5" s="178" t="s">
        <v>14</v>
      </c>
      <c r="B5" s="178"/>
      <c r="C5" s="178"/>
      <c r="D5" s="178"/>
      <c r="E5" s="178"/>
      <c r="F5" s="178"/>
      <c r="G5" s="178"/>
      <c r="H5" s="178"/>
      <c r="I5" s="178"/>
      <c r="J5" s="178"/>
      <c r="K5" s="178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</row>
    <row r="6" spans="1:22" s="15" customFormat="1" ht="18" customHeight="1" x14ac:dyDescent="0.3">
      <c r="A6" s="179" t="s">
        <v>387</v>
      </c>
      <c r="B6" s="179"/>
      <c r="C6" s="179"/>
      <c r="D6" s="179"/>
      <c r="E6" s="179"/>
      <c r="F6" s="179"/>
      <c r="G6" s="179"/>
      <c r="H6" s="179"/>
      <c r="I6" s="179"/>
      <c r="J6" s="179"/>
      <c r="K6" s="179"/>
    </row>
    <row r="7" spans="1:22" s="15" customFormat="1" ht="18" customHeight="1" x14ac:dyDescent="0.3">
      <c r="A7" s="181" t="s">
        <v>388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</row>
    <row r="8" spans="1:22" s="15" customFormat="1" ht="18" customHeight="1" x14ac:dyDescent="0.3">
      <c r="A8" s="26" t="s">
        <v>389</v>
      </c>
      <c r="B8" s="26"/>
      <c r="C8" s="26"/>
      <c r="D8" s="26"/>
      <c r="E8" s="46"/>
      <c r="F8" s="46"/>
      <c r="G8" s="46"/>
      <c r="H8" s="46"/>
      <c r="I8" s="98"/>
      <c r="J8" s="26"/>
      <c r="K8" s="13"/>
    </row>
    <row r="9" spans="1:22" s="15" customFormat="1" ht="18" customHeight="1" x14ac:dyDescent="0.3">
      <c r="A9" s="180" t="s">
        <v>448</v>
      </c>
      <c r="B9" s="180"/>
      <c r="C9" s="180"/>
      <c r="D9" s="180"/>
      <c r="E9" s="180"/>
      <c r="F9" s="29"/>
      <c r="G9" s="29"/>
      <c r="H9" s="29"/>
      <c r="I9" s="13"/>
      <c r="J9" s="109"/>
      <c r="K9" s="109"/>
    </row>
    <row r="10" spans="1:22" s="110" customFormat="1" ht="18" customHeight="1" x14ac:dyDescent="0.3">
      <c r="A10" s="16" t="s">
        <v>1</v>
      </c>
      <c r="B10" s="16" t="s">
        <v>6</v>
      </c>
      <c r="C10" s="16" t="s">
        <v>2</v>
      </c>
      <c r="D10" s="16" t="s">
        <v>3</v>
      </c>
      <c r="E10" s="177" t="s">
        <v>54</v>
      </c>
      <c r="F10" s="177"/>
      <c r="G10" s="177"/>
      <c r="H10" s="177"/>
      <c r="I10" s="16" t="s">
        <v>8</v>
      </c>
      <c r="J10" s="16" t="s">
        <v>134</v>
      </c>
      <c r="K10" s="16" t="s">
        <v>4</v>
      </c>
      <c r="M10" s="13"/>
      <c r="N10" s="13"/>
      <c r="O10" s="13"/>
    </row>
    <row r="11" spans="1:22" s="110" customFormat="1" ht="18" customHeight="1" x14ac:dyDescent="0.3">
      <c r="A11" s="51"/>
      <c r="B11" s="51"/>
      <c r="C11" s="51"/>
      <c r="D11" s="5" t="s">
        <v>7</v>
      </c>
      <c r="E11" s="57">
        <v>2561</v>
      </c>
      <c r="F11" s="57">
        <v>2562</v>
      </c>
      <c r="G11" s="57">
        <v>2563</v>
      </c>
      <c r="H11" s="57">
        <v>2564</v>
      </c>
      <c r="I11" s="51" t="s">
        <v>9</v>
      </c>
      <c r="J11" s="51" t="s">
        <v>130</v>
      </c>
      <c r="K11" s="79" t="s">
        <v>131</v>
      </c>
      <c r="M11" s="13"/>
      <c r="N11" s="13"/>
      <c r="O11" s="13"/>
    </row>
    <row r="12" spans="1:22" s="110" customFormat="1" ht="18" customHeight="1" x14ac:dyDescent="0.3">
      <c r="A12" s="111"/>
      <c r="B12" s="111"/>
      <c r="C12" s="18"/>
      <c r="D12" s="111"/>
      <c r="E12" s="80" t="s">
        <v>133</v>
      </c>
      <c r="F12" s="80" t="s">
        <v>133</v>
      </c>
      <c r="G12" s="80" t="s">
        <v>133</v>
      </c>
      <c r="H12" s="80" t="s">
        <v>133</v>
      </c>
      <c r="I12" s="111"/>
      <c r="J12" s="111"/>
      <c r="K12" s="78"/>
      <c r="M12" s="13"/>
      <c r="N12" s="13"/>
      <c r="O12" s="13"/>
    </row>
    <row r="13" spans="1:22" ht="18" customHeight="1" x14ac:dyDescent="0.3">
      <c r="A13" s="76">
        <v>1</v>
      </c>
      <c r="B13" s="3" t="s">
        <v>423</v>
      </c>
      <c r="C13" s="3" t="s">
        <v>447</v>
      </c>
      <c r="D13" s="31" t="s">
        <v>451</v>
      </c>
      <c r="E13" s="50">
        <v>3203600</v>
      </c>
      <c r="F13" s="50">
        <v>4356840</v>
      </c>
      <c r="G13" s="50">
        <v>3000000</v>
      </c>
      <c r="H13" s="50">
        <v>3000000</v>
      </c>
      <c r="I13" s="11" t="s">
        <v>445</v>
      </c>
      <c r="J13" s="4" t="s">
        <v>444</v>
      </c>
      <c r="K13" s="124" t="s">
        <v>443</v>
      </c>
      <c r="M13" s="122"/>
    </row>
    <row r="14" spans="1:22" ht="18" customHeight="1" x14ac:dyDescent="0.3">
      <c r="A14" s="5"/>
      <c r="B14" s="6" t="s">
        <v>479</v>
      </c>
      <c r="C14" s="6" t="s">
        <v>442</v>
      </c>
      <c r="D14" s="7" t="s">
        <v>456</v>
      </c>
      <c r="E14" s="121"/>
      <c r="F14" s="121"/>
      <c r="G14" s="121"/>
      <c r="H14" s="121"/>
      <c r="I14" s="12" t="s">
        <v>440</v>
      </c>
      <c r="J14" s="123" t="s">
        <v>439</v>
      </c>
      <c r="K14" s="30" t="s">
        <v>438</v>
      </c>
      <c r="M14" s="122"/>
    </row>
    <row r="15" spans="1:22" ht="18" customHeight="1" x14ac:dyDescent="0.3">
      <c r="A15" s="5"/>
      <c r="B15" s="6" t="s">
        <v>480</v>
      </c>
      <c r="C15" s="6" t="s">
        <v>437</v>
      </c>
      <c r="D15" s="7" t="s">
        <v>452</v>
      </c>
      <c r="E15" s="105"/>
      <c r="F15" s="105"/>
      <c r="G15" s="12"/>
      <c r="H15" s="12"/>
      <c r="I15" s="12" t="s">
        <v>258</v>
      </c>
      <c r="J15" s="7" t="s">
        <v>435</v>
      </c>
      <c r="K15" s="5" t="s">
        <v>434</v>
      </c>
    </row>
    <row r="16" spans="1:22" ht="18" customHeight="1" x14ac:dyDescent="0.3">
      <c r="A16" s="5"/>
      <c r="B16" s="6"/>
      <c r="C16" s="6" t="s">
        <v>433</v>
      </c>
      <c r="D16" s="7" t="s">
        <v>453</v>
      </c>
      <c r="E16" s="105"/>
      <c r="F16" s="105"/>
      <c r="G16" s="12"/>
      <c r="H16" s="12"/>
      <c r="I16" s="12" t="s">
        <v>431</v>
      </c>
      <c r="J16" s="7" t="s">
        <v>430</v>
      </c>
      <c r="K16" s="5"/>
      <c r="L16" s="24"/>
    </row>
    <row r="17" spans="1:15" ht="18" customHeight="1" x14ac:dyDescent="0.3">
      <c r="A17" s="5"/>
      <c r="B17" s="6"/>
      <c r="C17" s="6" t="s">
        <v>429</v>
      </c>
      <c r="D17" s="7" t="s">
        <v>454</v>
      </c>
      <c r="E17" s="5"/>
      <c r="F17" s="5"/>
      <c r="G17" s="12"/>
      <c r="H17" s="12"/>
      <c r="I17" s="12" t="s">
        <v>138</v>
      </c>
      <c r="J17" s="7" t="s">
        <v>458</v>
      </c>
      <c r="K17" s="5"/>
      <c r="L17" s="24"/>
    </row>
    <row r="18" spans="1:15" ht="18" customHeight="1" x14ac:dyDescent="0.3">
      <c r="A18" s="5"/>
      <c r="B18" s="6"/>
      <c r="C18" s="6" t="s">
        <v>427</v>
      </c>
      <c r="D18" s="7" t="s">
        <v>457</v>
      </c>
      <c r="E18" s="121"/>
      <c r="F18" s="121"/>
      <c r="G18" s="121"/>
      <c r="H18" s="121"/>
      <c r="I18" s="12"/>
      <c r="J18" s="7" t="s">
        <v>138</v>
      </c>
      <c r="K18" s="5"/>
      <c r="L18" s="24"/>
    </row>
    <row r="19" spans="1:15" ht="18" customHeight="1" x14ac:dyDescent="0.3">
      <c r="A19" s="5"/>
      <c r="B19" s="6"/>
      <c r="C19" s="6" t="s">
        <v>425</v>
      </c>
      <c r="D19" s="7" t="s">
        <v>455</v>
      </c>
      <c r="E19" s="5"/>
      <c r="F19" s="5"/>
      <c r="G19" s="12"/>
      <c r="H19" s="12"/>
      <c r="I19" s="12"/>
      <c r="J19" s="12"/>
      <c r="K19" s="5"/>
      <c r="L19" s="24"/>
      <c r="M19" s="20"/>
      <c r="N19" s="20"/>
      <c r="O19" s="20"/>
    </row>
    <row r="20" spans="1:15" ht="18" customHeight="1" x14ac:dyDescent="0.3">
      <c r="A20" s="5"/>
      <c r="B20" s="6"/>
      <c r="C20" s="6" t="s">
        <v>422</v>
      </c>
      <c r="D20" s="77" t="s">
        <v>446</v>
      </c>
      <c r="E20" s="5"/>
      <c r="F20" s="5"/>
      <c r="G20" s="12"/>
      <c r="H20" s="12"/>
      <c r="I20" s="12"/>
      <c r="J20" s="5"/>
      <c r="K20" s="5"/>
      <c r="L20" s="24"/>
      <c r="M20" s="20"/>
      <c r="N20" s="20"/>
      <c r="O20" s="20"/>
    </row>
    <row r="21" spans="1:15" ht="18" customHeight="1" x14ac:dyDescent="0.3">
      <c r="A21" s="5"/>
      <c r="B21" s="6"/>
      <c r="C21" s="6" t="s">
        <v>420</v>
      </c>
      <c r="D21" s="77" t="s">
        <v>441</v>
      </c>
      <c r="E21" s="5"/>
      <c r="F21" s="5"/>
      <c r="G21" s="12"/>
      <c r="H21" s="12"/>
      <c r="I21" s="12"/>
      <c r="J21" s="5"/>
      <c r="K21" s="5"/>
      <c r="L21" s="24"/>
      <c r="M21" s="20"/>
      <c r="N21" s="20"/>
      <c r="O21" s="20"/>
    </row>
    <row r="22" spans="1:15" ht="18" customHeight="1" x14ac:dyDescent="0.3">
      <c r="A22" s="5"/>
      <c r="B22" s="6"/>
      <c r="C22" s="6" t="s">
        <v>418</v>
      </c>
      <c r="D22" s="77" t="s">
        <v>436</v>
      </c>
      <c r="E22" s="5"/>
      <c r="F22" s="5"/>
      <c r="G22" s="12"/>
      <c r="H22" s="12"/>
      <c r="I22" s="12"/>
      <c r="J22" s="5"/>
      <c r="K22" s="5"/>
      <c r="L22" s="24"/>
      <c r="M22" s="20"/>
      <c r="N22" s="20"/>
      <c r="O22" s="20"/>
    </row>
    <row r="23" spans="1:15" ht="18" customHeight="1" x14ac:dyDescent="0.3">
      <c r="A23" s="5"/>
      <c r="B23" s="6"/>
      <c r="C23" s="120" t="s">
        <v>416</v>
      </c>
      <c r="D23" s="7" t="s">
        <v>432</v>
      </c>
      <c r="E23" s="5"/>
      <c r="F23" s="5"/>
      <c r="G23" s="12"/>
      <c r="H23" s="12"/>
      <c r="I23" s="12"/>
      <c r="J23" s="12"/>
      <c r="K23" s="5"/>
      <c r="L23" s="24"/>
      <c r="M23" s="20"/>
      <c r="N23" s="20"/>
      <c r="O23" s="20"/>
    </row>
    <row r="24" spans="1:15" ht="18" customHeight="1" x14ac:dyDescent="0.3">
      <c r="A24" s="5"/>
      <c r="B24" s="6"/>
      <c r="C24" s="120"/>
      <c r="D24" s="77" t="s">
        <v>428</v>
      </c>
      <c r="E24" s="5"/>
      <c r="F24" s="5"/>
      <c r="G24" s="12"/>
      <c r="H24" s="12"/>
      <c r="I24" s="12"/>
      <c r="J24" s="12"/>
      <c r="K24" s="5"/>
      <c r="L24" s="24"/>
      <c r="M24" s="20"/>
      <c r="N24" s="20"/>
      <c r="O24" s="20"/>
    </row>
    <row r="25" spans="1:15" ht="18" customHeight="1" x14ac:dyDescent="0.3">
      <c r="A25" s="5"/>
      <c r="B25" s="6"/>
      <c r="C25" s="120"/>
      <c r="D25" s="77" t="s">
        <v>426</v>
      </c>
      <c r="E25" s="5"/>
      <c r="F25" s="5"/>
      <c r="G25" s="12"/>
      <c r="H25" s="12"/>
      <c r="I25" s="12"/>
      <c r="J25" s="12"/>
      <c r="K25" s="5"/>
      <c r="L25" s="24"/>
      <c r="M25" s="20"/>
      <c r="N25" s="20"/>
      <c r="O25" s="20"/>
    </row>
    <row r="26" spans="1:15" ht="18" customHeight="1" x14ac:dyDescent="0.3">
      <c r="A26" s="5"/>
      <c r="B26" s="6"/>
      <c r="C26" s="1"/>
      <c r="D26" s="7" t="s">
        <v>424</v>
      </c>
      <c r="E26" s="12"/>
      <c r="F26" s="12"/>
      <c r="G26" s="12"/>
      <c r="H26" s="12"/>
      <c r="I26" s="12"/>
      <c r="J26" s="123"/>
      <c r="K26" s="92"/>
    </row>
    <row r="27" spans="1:15" ht="18" customHeight="1" x14ac:dyDescent="0.3">
      <c r="A27" s="5"/>
      <c r="B27" s="6"/>
      <c r="C27" s="1"/>
      <c r="D27" s="77" t="s">
        <v>421</v>
      </c>
      <c r="E27" s="12"/>
      <c r="F27" s="12"/>
      <c r="G27" s="12"/>
      <c r="H27" s="12"/>
      <c r="I27" s="12"/>
      <c r="J27" s="123"/>
      <c r="K27" s="92"/>
    </row>
    <row r="28" spans="1:15" ht="18" customHeight="1" x14ac:dyDescent="0.3">
      <c r="A28" s="5"/>
      <c r="B28" s="6"/>
      <c r="C28" s="1"/>
      <c r="D28" s="77" t="s">
        <v>419</v>
      </c>
      <c r="E28" s="12"/>
      <c r="F28" s="12"/>
      <c r="G28" s="12"/>
      <c r="H28" s="12"/>
      <c r="I28" s="12"/>
      <c r="J28" s="123"/>
      <c r="K28" s="92"/>
    </row>
    <row r="29" spans="1:15" ht="18" customHeight="1" x14ac:dyDescent="0.3">
      <c r="A29" s="5"/>
      <c r="B29" s="6"/>
      <c r="C29" s="1"/>
      <c r="D29" s="77" t="s">
        <v>417</v>
      </c>
      <c r="E29" s="12"/>
      <c r="F29" s="12"/>
      <c r="G29" s="12"/>
      <c r="H29" s="12"/>
      <c r="I29" s="12"/>
      <c r="J29" s="123"/>
      <c r="K29" s="92"/>
    </row>
    <row r="30" spans="1:15" ht="18" customHeight="1" x14ac:dyDescent="0.3">
      <c r="A30" s="5"/>
      <c r="B30" s="6"/>
      <c r="C30" s="1"/>
      <c r="D30" s="77" t="s">
        <v>415</v>
      </c>
      <c r="E30" s="12"/>
      <c r="F30" s="12"/>
      <c r="G30" s="12"/>
      <c r="H30" s="12"/>
      <c r="I30" s="12"/>
      <c r="J30" s="123"/>
      <c r="K30" s="92"/>
    </row>
    <row r="31" spans="1:15" ht="18" customHeight="1" x14ac:dyDescent="0.3">
      <c r="A31" s="21"/>
      <c r="B31" s="22"/>
      <c r="C31" s="25"/>
      <c r="D31" s="171" t="s">
        <v>414</v>
      </c>
      <c r="E31" s="23"/>
      <c r="F31" s="23"/>
      <c r="G31" s="23"/>
      <c r="H31" s="23"/>
      <c r="I31" s="23"/>
      <c r="J31" s="172"/>
      <c r="K31" s="93"/>
    </row>
    <row r="32" spans="1:15" s="39" customFormat="1" ht="21" customHeight="1" x14ac:dyDescent="0.3">
      <c r="A32" s="174" t="s">
        <v>450</v>
      </c>
      <c r="B32" s="175"/>
      <c r="C32" s="173" t="s">
        <v>151</v>
      </c>
      <c r="D32" s="173" t="s">
        <v>151</v>
      </c>
      <c r="E32" s="107">
        <f>SUM(E13:E31)</f>
        <v>3203600</v>
      </c>
      <c r="F32" s="107">
        <f t="shared" ref="F32:H32" si="0">SUM(F13:F31)</f>
        <v>4356840</v>
      </c>
      <c r="G32" s="107">
        <f t="shared" si="0"/>
        <v>3000000</v>
      </c>
      <c r="H32" s="107">
        <f t="shared" si="0"/>
        <v>3000000</v>
      </c>
      <c r="I32" s="173" t="s">
        <v>151</v>
      </c>
      <c r="J32" s="173" t="s">
        <v>151</v>
      </c>
      <c r="K32" s="173"/>
      <c r="L32" s="54"/>
      <c r="M32" s="54"/>
      <c r="N32" s="54"/>
    </row>
    <row r="33" ht="21.95" customHeight="1" x14ac:dyDescent="0.3"/>
    <row r="34" ht="21.95" customHeight="1" x14ac:dyDescent="0.3"/>
    <row r="35" ht="21.95" customHeight="1" x14ac:dyDescent="0.3"/>
    <row r="36" ht="21.95" customHeight="1" x14ac:dyDescent="0.3"/>
    <row r="37" ht="21.95" customHeight="1" x14ac:dyDescent="0.3"/>
    <row r="38" ht="21.95" customHeight="1" x14ac:dyDescent="0.3"/>
    <row r="39" ht="21.95" customHeight="1" x14ac:dyDescent="0.3"/>
    <row r="40" ht="21.95" customHeight="1" x14ac:dyDescent="0.3"/>
    <row r="41" ht="21.95" customHeight="1" x14ac:dyDescent="0.3"/>
    <row r="42" ht="21.95" customHeight="1" x14ac:dyDescent="0.3"/>
    <row r="43" ht="21.95" customHeight="1" x14ac:dyDescent="0.3"/>
    <row r="44" ht="21.95" customHeight="1" x14ac:dyDescent="0.3"/>
    <row r="45" ht="21.95" customHeight="1" x14ac:dyDescent="0.3"/>
    <row r="46" ht="21.95" customHeight="1" x14ac:dyDescent="0.3"/>
    <row r="47" ht="21.95" customHeight="1" x14ac:dyDescent="0.3"/>
    <row r="48" ht="21.95" customHeight="1" x14ac:dyDescent="0.3"/>
    <row r="49" ht="21.95" customHeight="1" x14ac:dyDescent="0.3"/>
    <row r="50" ht="21.95" customHeight="1" x14ac:dyDescent="0.3"/>
    <row r="51" ht="21.95" customHeight="1" x14ac:dyDescent="0.3"/>
    <row r="52" ht="21.95" customHeight="1" x14ac:dyDescent="0.3"/>
    <row r="53" ht="21.95" customHeight="1" x14ac:dyDescent="0.3"/>
    <row r="54" ht="21.95" customHeight="1" x14ac:dyDescent="0.3"/>
    <row r="55" ht="21.95" customHeight="1" x14ac:dyDescent="0.3"/>
    <row r="56" ht="21.95" customHeight="1" x14ac:dyDescent="0.3"/>
    <row r="57" ht="21.95" customHeight="1" x14ac:dyDescent="0.3"/>
    <row r="58" ht="21.95" customHeight="1" x14ac:dyDescent="0.3"/>
    <row r="59" ht="21.95" customHeight="1" x14ac:dyDescent="0.3"/>
    <row r="60" ht="21.95" customHeight="1" x14ac:dyDescent="0.3"/>
    <row r="61" ht="21.95" customHeight="1" x14ac:dyDescent="0.3"/>
    <row r="62" ht="21.95" customHeight="1" x14ac:dyDescent="0.3"/>
    <row r="63" ht="21.95" customHeight="1" x14ac:dyDescent="0.3"/>
    <row r="64" ht="21.95" customHeight="1" x14ac:dyDescent="0.3"/>
    <row r="65" ht="21.95" customHeight="1" x14ac:dyDescent="0.3"/>
    <row r="66" ht="21.95" customHeight="1" x14ac:dyDescent="0.3"/>
    <row r="67" ht="21.95" customHeight="1" x14ac:dyDescent="0.3"/>
    <row r="68" ht="21.95" customHeight="1" x14ac:dyDescent="0.3"/>
    <row r="69" ht="21.95" customHeight="1" x14ac:dyDescent="0.3"/>
    <row r="70" ht="21.95" customHeight="1" x14ac:dyDescent="0.3"/>
    <row r="71" ht="21.95" customHeight="1" x14ac:dyDescent="0.3"/>
    <row r="72" ht="21.95" customHeight="1" x14ac:dyDescent="0.3"/>
    <row r="73" ht="21.95" customHeight="1" x14ac:dyDescent="0.3"/>
    <row r="74" ht="21.95" customHeight="1" x14ac:dyDescent="0.3"/>
    <row r="75" ht="21.95" customHeight="1" x14ac:dyDescent="0.3"/>
    <row r="76" ht="21.95" customHeight="1" x14ac:dyDescent="0.3"/>
    <row r="77" ht="21.95" customHeight="1" x14ac:dyDescent="0.3"/>
    <row r="78" ht="21.95" customHeight="1" x14ac:dyDescent="0.3"/>
    <row r="79" ht="21.95" customHeight="1" x14ac:dyDescent="0.3"/>
    <row r="80" ht="21.95" customHeight="1" x14ac:dyDescent="0.3"/>
    <row r="81" ht="21.95" customHeight="1" x14ac:dyDescent="0.3"/>
    <row r="82" ht="21.95" customHeight="1" x14ac:dyDescent="0.3"/>
    <row r="83" ht="21.95" customHeight="1" x14ac:dyDescent="0.3"/>
    <row r="84" ht="21.95" customHeight="1" x14ac:dyDescent="0.3"/>
    <row r="85" ht="21.95" customHeight="1" x14ac:dyDescent="0.3"/>
    <row r="86" ht="21.95" customHeight="1" x14ac:dyDescent="0.3"/>
    <row r="87" ht="21.95" customHeight="1" x14ac:dyDescent="0.3"/>
    <row r="88" ht="21.95" customHeight="1" x14ac:dyDescent="0.3"/>
    <row r="89" ht="21.95" customHeight="1" x14ac:dyDescent="0.3"/>
    <row r="90" ht="21.95" customHeight="1" x14ac:dyDescent="0.3"/>
    <row r="91" ht="21.95" customHeight="1" x14ac:dyDescent="0.3"/>
    <row r="92" ht="21.95" customHeight="1" x14ac:dyDescent="0.3"/>
    <row r="93" ht="21.95" customHeight="1" x14ac:dyDescent="0.3"/>
    <row r="94" ht="21.95" customHeight="1" x14ac:dyDescent="0.3"/>
    <row r="95" ht="21.95" customHeight="1" x14ac:dyDescent="0.3"/>
    <row r="96" ht="21.95" customHeight="1" x14ac:dyDescent="0.3"/>
    <row r="97" ht="21.95" customHeight="1" x14ac:dyDescent="0.3"/>
    <row r="98" ht="21.95" customHeight="1" x14ac:dyDescent="0.3"/>
    <row r="99" ht="21.95" customHeight="1" x14ac:dyDescent="0.3"/>
    <row r="100" ht="21.95" customHeight="1" x14ac:dyDescent="0.3"/>
    <row r="101" ht="21.95" customHeight="1" x14ac:dyDescent="0.3"/>
  </sheetData>
  <mergeCells count="10">
    <mergeCell ref="E10:H10"/>
    <mergeCell ref="J1:K1"/>
    <mergeCell ref="A6:K6"/>
    <mergeCell ref="A7:K7"/>
    <mergeCell ref="A9:E9"/>
    <mergeCell ref="A2:K2"/>
    <mergeCell ref="A3:K3"/>
    <mergeCell ref="A4:K4"/>
    <mergeCell ref="A5:K5"/>
    <mergeCell ref="A32:B32"/>
  </mergeCells>
  <pageMargins left="0.19685039370078741" right="0.19685039370078741" top="0.74803149606299213" bottom="0.19685039370078741" header="0.31496062992125984" footer="0.31496062992125984"/>
  <pageSetup paperSize="9" scale="90" orientation="landscape" horizontalDpi="300" verticalDpi="300" r:id="rId1"/>
  <headerFooter>
    <oddFooter>&amp;L&amp;"TH SarabunIT๙,Regular"&amp;16แผนพัฒนาท้องถิ่นสี่ปี (พ.ศ.๒๕61 - ๒๕๖4) การเพิ่มเติมและเปลี่ยนแปลง ครั้งที่ 2/2560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3</vt:i4>
      </vt:variant>
    </vt:vector>
  </HeadingPairs>
  <TitlesOfParts>
    <vt:vector size="8" baseType="lpstr">
      <vt:lpstr>ยุทธ 1 เคหะชุมชน</vt:lpstr>
      <vt:lpstr>ยุทธ 2 การศึกษา</vt:lpstr>
      <vt:lpstr>ยุทธ 5 บริหารงานทั่วไป</vt:lpstr>
      <vt:lpstr>ยุทธ 6 การศาสนาวัฒนธรรม</vt:lpstr>
      <vt:lpstr>ยุทธ 7 สาธารณสุข </vt:lpstr>
      <vt:lpstr>'ยุทธ 1 เคหะชุมชน'!Print_Titles</vt:lpstr>
      <vt:lpstr>'ยุทธ 2 การศึกษา'!Print_Titles</vt:lpstr>
      <vt:lpstr>'ยุทธ 6 การศาสนาวัฒนธรรม'!Print_Titles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2006-09-13T11:32:04Z</dcterms:created>
  <dcterms:modified xsi:type="dcterms:W3CDTF">2019-07-17T08:17:30Z</dcterms:modified>
</cp:coreProperties>
</file>